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7470" windowHeight="2700" tabRatio="653" activeTab="1"/>
  </bookViews>
  <sheets>
    <sheet name="деми" sheetId="1" r:id="rId1"/>
    <sheet name="лето" sheetId="5" r:id="rId2"/>
    <sheet name="зима" sheetId="2" r:id="rId3"/>
    <sheet name="детское" sheetId="3" r:id="rId4"/>
    <sheet name="фото" sheetId="6" r:id="rId5"/>
  </sheet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5" l="1"/>
  <c r="G41" i="5" s="1"/>
  <c r="E40" i="5"/>
  <c r="F40" i="5" s="1"/>
  <c r="E43" i="5"/>
  <c r="F43" i="5"/>
  <c r="G43" i="5"/>
  <c r="E44" i="5"/>
  <c r="F44" i="5" s="1"/>
  <c r="F41" i="5" l="1"/>
  <c r="G44" i="5"/>
  <c r="G40" i="5"/>
  <c r="E11" i="5"/>
  <c r="G11" i="5" s="1"/>
  <c r="E12" i="5"/>
  <c r="F12" i="5" s="1"/>
  <c r="F11" i="5" l="1"/>
  <c r="G12" i="5"/>
  <c r="E28" i="1"/>
  <c r="F28" i="1" s="1"/>
  <c r="G28" i="1" l="1"/>
  <c r="E31" i="3"/>
  <c r="G31" i="3" s="1"/>
  <c r="E30" i="3"/>
  <c r="G30" i="3" s="1"/>
  <c r="E29" i="3"/>
  <c r="F29" i="3" s="1"/>
  <c r="E28" i="3"/>
  <c r="F28" i="3" s="1"/>
  <c r="E21" i="2"/>
  <c r="G21" i="2" s="1"/>
  <c r="E19" i="2"/>
  <c r="G19" i="2" s="1"/>
  <c r="F21" i="2" l="1"/>
  <c r="G28" i="3"/>
  <c r="G29" i="3"/>
  <c r="F31" i="3"/>
  <c r="F30" i="3"/>
  <c r="F19" i="2"/>
  <c r="E20" i="2"/>
  <c r="G20" i="2" s="1"/>
  <c r="E18" i="2"/>
  <c r="F18" i="2" s="1"/>
  <c r="F20" i="2" l="1"/>
  <c r="G18" i="2"/>
  <c r="E27" i="1"/>
  <c r="F27" i="1" s="1"/>
  <c r="G27" i="1" l="1"/>
  <c r="E43" i="1"/>
  <c r="G43" i="1" s="1"/>
  <c r="F43" i="1" l="1"/>
  <c r="E12" i="1"/>
  <c r="F12" i="1" s="1"/>
  <c r="G12" i="1" l="1"/>
  <c r="E33" i="1"/>
  <c r="F33" i="1" s="1"/>
  <c r="G33" i="1" l="1"/>
  <c r="E29" i="1"/>
  <c r="G29" i="1" s="1"/>
  <c r="F29" i="1" l="1"/>
  <c r="E14" i="3"/>
  <c r="F14" i="3" s="1"/>
  <c r="G14" i="3" l="1"/>
  <c r="E13" i="3"/>
  <c r="F13" i="3" s="1"/>
  <c r="E12" i="3"/>
  <c r="G12" i="3" s="1"/>
  <c r="E11" i="3"/>
  <c r="G11" i="3" s="1"/>
  <c r="E10" i="3"/>
  <c r="G10" i="3" s="1"/>
  <c r="G13" i="3" l="1"/>
  <c r="F12" i="3"/>
  <c r="F11" i="3"/>
  <c r="F10" i="3"/>
  <c r="E16" i="5"/>
  <c r="F16" i="5" s="1"/>
  <c r="G16" i="5" l="1"/>
  <c r="E42" i="5"/>
  <c r="F42" i="5" s="1"/>
  <c r="G42" i="5" l="1"/>
  <c r="E9" i="3"/>
  <c r="G9" i="3" s="1"/>
  <c r="E8" i="3"/>
  <c r="F8" i="3" s="1"/>
  <c r="E7" i="3"/>
  <c r="F7" i="3" s="1"/>
  <c r="E15" i="3"/>
  <c r="F15" i="3" s="1"/>
  <c r="E16" i="3"/>
  <c r="F16" i="3" s="1"/>
  <c r="E6" i="3"/>
  <c r="G6" i="3" s="1"/>
  <c r="G15" i="3" l="1"/>
  <c r="G7" i="3"/>
  <c r="F9" i="3"/>
  <c r="G8" i="3"/>
  <c r="G16" i="3"/>
  <c r="F6" i="3"/>
  <c r="E33" i="5" l="1"/>
  <c r="G33" i="5" s="1"/>
  <c r="F33" i="5" l="1"/>
  <c r="E42" i="1"/>
  <c r="G42" i="1" s="1"/>
  <c r="E41" i="1"/>
  <c r="G41" i="1" s="1"/>
  <c r="F42" i="1" l="1"/>
  <c r="F41" i="1"/>
  <c r="E36" i="1"/>
  <c r="G36" i="1" s="1"/>
  <c r="E35" i="1"/>
  <c r="G35" i="1" s="1"/>
  <c r="E34" i="1"/>
  <c r="G34" i="1" s="1"/>
  <c r="F36" i="1" l="1"/>
  <c r="F35" i="1"/>
  <c r="F34" i="1"/>
  <c r="E39" i="1"/>
  <c r="F39" i="1" s="1"/>
  <c r="G39" i="1" l="1"/>
  <c r="E19" i="5"/>
  <c r="F19" i="5" s="1"/>
  <c r="E24" i="3"/>
  <c r="G24" i="3" s="1"/>
  <c r="G19" i="5" l="1"/>
  <c r="F24" i="3"/>
  <c r="E25" i="5" l="1"/>
  <c r="E4" i="3" l="1"/>
  <c r="F4" i="3" s="1"/>
  <c r="E5" i="3"/>
  <c r="G5" i="3" s="1"/>
  <c r="F5" i="3" l="1"/>
  <c r="G4" i="3"/>
  <c r="E16" i="1"/>
  <c r="G16" i="1" s="1"/>
  <c r="F16" i="1" l="1"/>
  <c r="E40" i="1"/>
  <c r="F40" i="1" s="1"/>
  <c r="E38" i="1"/>
  <c r="F38" i="1" s="1"/>
  <c r="G38" i="1" l="1"/>
  <c r="G40" i="1"/>
  <c r="E23" i="1" l="1"/>
  <c r="F23" i="1" s="1"/>
  <c r="E11" i="1"/>
  <c r="F11" i="1" s="1"/>
  <c r="E29" i="5"/>
  <c r="F29" i="5" s="1"/>
  <c r="E20" i="3"/>
  <c r="F20" i="3" s="1"/>
  <c r="E19" i="3"/>
  <c r="F19" i="3" s="1"/>
  <c r="E21" i="3"/>
  <c r="F21" i="3" s="1"/>
  <c r="E17" i="3"/>
  <c r="G17" i="3" s="1"/>
  <c r="E11" i="2"/>
  <c r="F11" i="2" s="1"/>
  <c r="E13" i="1"/>
  <c r="F13" i="1" s="1"/>
  <c r="E20" i="5"/>
  <c r="F20" i="5" s="1"/>
  <c r="E39" i="5"/>
  <c r="F39" i="5" s="1"/>
  <c r="E25" i="1"/>
  <c r="G25" i="1" s="1"/>
  <c r="E17" i="2"/>
  <c r="F17" i="2" s="1"/>
  <c r="E16" i="2"/>
  <c r="G16" i="2" s="1"/>
  <c r="E14" i="2"/>
  <c r="G14" i="2" s="1"/>
  <c r="E12" i="2"/>
  <c r="G12" i="2" s="1"/>
  <c r="E8" i="2"/>
  <c r="G8" i="2" s="1"/>
  <c r="E5" i="2"/>
  <c r="F5" i="2" s="1"/>
  <c r="E18" i="3"/>
  <c r="F18" i="3"/>
  <c r="G18" i="3"/>
  <c r="E25" i="3"/>
  <c r="F25" i="3" s="1"/>
  <c r="E26" i="3"/>
  <c r="G26" i="3" s="1"/>
  <c r="E6" i="2"/>
  <c r="G6" i="2" s="1"/>
  <c r="E9" i="2"/>
  <c r="F9" i="2" s="1"/>
  <c r="E14" i="1"/>
  <c r="F14" i="1" s="1"/>
  <c r="E18" i="1"/>
  <c r="G18" i="1" s="1"/>
  <c r="E19" i="1"/>
  <c r="G19" i="1" s="1"/>
  <c r="E20" i="1"/>
  <c r="F20" i="1" s="1"/>
  <c r="E21" i="1"/>
  <c r="F21" i="1" s="1"/>
  <c r="E26" i="1"/>
  <c r="G26" i="1" s="1"/>
  <c r="E31" i="1"/>
  <c r="G31" i="1" s="1"/>
  <c r="E10" i="5"/>
  <c r="G10" i="5" s="1"/>
  <c r="E13" i="5"/>
  <c r="G13" i="5" s="1"/>
  <c r="E14" i="5"/>
  <c r="F14" i="5" s="1"/>
  <c r="E17" i="5"/>
  <c r="F17" i="5" s="1"/>
  <c r="E21" i="5"/>
  <c r="F21" i="5" s="1"/>
  <c r="E22" i="5"/>
  <c r="F22" i="5" s="1"/>
  <c r="E24" i="5"/>
  <c r="G24" i="5" s="1"/>
  <c r="F25" i="5"/>
  <c r="E26" i="5"/>
  <c r="G26" i="5" s="1"/>
  <c r="E28" i="5"/>
  <c r="F28" i="5" s="1"/>
  <c r="E30" i="5"/>
  <c r="E34" i="5"/>
  <c r="E36" i="5"/>
  <c r="F36" i="5" s="1"/>
  <c r="E46" i="5"/>
  <c r="F46" i="5" s="1"/>
  <c r="E47" i="5"/>
  <c r="F47" i="5" s="1"/>
  <c r="G20" i="3"/>
  <c r="F30" i="5" l="1"/>
  <c r="G30" i="5"/>
  <c r="F34" i="5"/>
  <c r="G34" i="5"/>
  <c r="G21" i="3"/>
  <c r="G25" i="3"/>
  <c r="G46" i="5"/>
  <c r="F31" i="1"/>
  <c r="G13" i="1"/>
  <c r="G14" i="5"/>
  <c r="G21" i="5"/>
  <c r="F24" i="5"/>
  <c r="F26" i="3"/>
  <c r="G29" i="5"/>
  <c r="G25" i="5"/>
  <c r="F10" i="5"/>
  <c r="F17" i="3"/>
  <c r="G39" i="5"/>
  <c r="F13" i="5"/>
  <c r="G19" i="3"/>
  <c r="G36" i="5"/>
  <c r="F26" i="5"/>
  <c r="G17" i="5"/>
  <c r="G14" i="1"/>
  <c r="F12" i="2"/>
  <c r="G23" i="1"/>
  <c r="F25" i="1"/>
  <c r="F18" i="1"/>
  <c r="G21" i="1"/>
  <c r="G20" i="1"/>
  <c r="F19" i="1"/>
  <c r="G11" i="1"/>
  <c r="F26" i="1"/>
  <c r="G20" i="5"/>
  <c r="G22" i="5"/>
  <c r="G47" i="5"/>
  <c r="G28" i="5"/>
  <c r="F16" i="2"/>
  <c r="G17" i="2"/>
  <c r="F8" i="2"/>
  <c r="G11" i="2"/>
  <c r="G9" i="2"/>
  <c r="F14" i="2"/>
  <c r="F6" i="2"/>
  <c r="G5" i="2"/>
</calcChain>
</file>

<file path=xl/sharedStrings.xml><?xml version="1.0" encoding="utf-8"?>
<sst xmlns="http://schemas.openxmlformats.org/spreadsheetml/2006/main" count="324" uniqueCount="199">
  <si>
    <t xml:space="preserve"> </t>
  </si>
  <si>
    <t>№</t>
  </si>
  <si>
    <t>Наименование</t>
  </si>
  <si>
    <t>Состав материалов</t>
  </si>
  <si>
    <t>Размеры</t>
  </si>
  <si>
    <t xml:space="preserve"> до 50 тыс.</t>
  </si>
  <si>
    <t>5% от 50 тыс. до 100 тыс.</t>
  </si>
  <si>
    <t>7% от 100 тыс. до 300 тыс.</t>
  </si>
  <si>
    <t>10%                      от 300 тыс.</t>
  </si>
  <si>
    <t>ВЕСНА-ОСЕНЬ</t>
  </si>
  <si>
    <t>ГОРКИ</t>
  </si>
  <si>
    <t>рип - стоп /флис</t>
  </si>
  <si>
    <t>44-62</t>
  </si>
  <si>
    <t>рип-флис</t>
  </si>
  <si>
    <t>44-66</t>
  </si>
  <si>
    <t>КОСТЮМЫ ИЗ ПОЛОФЛИСА</t>
  </si>
  <si>
    <t>полофлис</t>
  </si>
  <si>
    <t>40-70</t>
  </si>
  <si>
    <t xml:space="preserve">КОСТЮМЫ ИЗ РИП-СТОПА </t>
  </si>
  <si>
    <t>рип- стоп+ флис, синтепон 150гр</t>
  </si>
  <si>
    <r>
      <t>Толстовка Флис с усилением</t>
    </r>
    <r>
      <rPr>
        <i/>
        <sz val="16"/>
        <color indexed="55"/>
        <rFont val="Calibri"/>
        <family val="2"/>
        <charset val="204"/>
      </rPr>
      <t xml:space="preserve"> серый, олива</t>
    </r>
  </si>
  <si>
    <t>флис + рип-стоп</t>
  </si>
  <si>
    <t>БРЮКИ</t>
  </si>
  <si>
    <t>44-70</t>
  </si>
  <si>
    <t>КОСТЮМЫ С МОСКИТНОЙ СЕТКОЙ</t>
  </si>
  <si>
    <t>ткань палаточная/ моск.сетка</t>
  </si>
  <si>
    <t>дуплекс</t>
  </si>
  <si>
    <t>44-60</t>
  </si>
  <si>
    <t>КОСТЮМЫ С КУРТКОЙ НА РЕЗИНКЕ</t>
  </si>
  <si>
    <r>
      <t xml:space="preserve">ткань </t>
    </r>
    <r>
      <rPr>
        <b/>
        <sz val="12"/>
        <rFont val="Calibri"/>
        <family val="2"/>
        <charset val="204"/>
      </rPr>
      <t>ТВИЛ</t>
    </r>
  </si>
  <si>
    <t>КОСТЮМЫ С ДЛИННОЙ КУРТКОЙ</t>
  </si>
  <si>
    <t>МАСКХАЛАТЫ</t>
  </si>
  <si>
    <r>
      <t xml:space="preserve">ткань </t>
    </r>
    <r>
      <rPr>
        <b/>
        <u/>
        <sz val="14"/>
        <color indexed="8"/>
        <rFont val="Calibri"/>
        <family val="2"/>
        <charset val="204"/>
      </rPr>
      <t>бязь</t>
    </r>
    <r>
      <rPr>
        <b/>
        <u/>
        <sz val="12"/>
        <color indexed="8"/>
        <rFont val="Calibri"/>
        <family val="2"/>
        <charset val="204"/>
      </rPr>
      <t xml:space="preserve"> хб 100%</t>
    </r>
  </si>
  <si>
    <r>
      <t xml:space="preserve">ткань </t>
    </r>
    <r>
      <rPr>
        <b/>
        <u/>
        <sz val="16"/>
        <color indexed="8"/>
        <rFont val="Calibri"/>
        <family val="2"/>
        <charset val="204"/>
      </rPr>
      <t xml:space="preserve">сорочка </t>
    </r>
  </si>
  <si>
    <t>40-66</t>
  </si>
  <si>
    <t>ткань бязь хб 100%</t>
  </si>
  <si>
    <t>оксфорд</t>
  </si>
  <si>
    <t>КОСТЮМЫ РАБОЧИЕ (охрана)</t>
  </si>
  <si>
    <t>РИП-СТОП 180гр</t>
  </si>
  <si>
    <t>смесовая</t>
  </si>
  <si>
    <t>ШТОРМОВКИ</t>
  </si>
  <si>
    <t>ФУТБОЛКИ</t>
  </si>
  <si>
    <t>трикотаж  хб 100%</t>
  </si>
  <si>
    <t>ТЕЛЬНЯШКИ</t>
  </si>
  <si>
    <r>
      <t>Тельняшка утепл.</t>
    </r>
    <r>
      <rPr>
        <i/>
        <sz val="16"/>
        <color indexed="8"/>
        <rFont val="Calibri"/>
        <family val="2"/>
        <charset val="204"/>
      </rPr>
      <t xml:space="preserve">  </t>
    </r>
  </si>
  <si>
    <t xml:space="preserve">трикотаж, байка </t>
  </si>
  <si>
    <t>40-42</t>
  </si>
  <si>
    <t>ЖИЛЕТ</t>
  </si>
  <si>
    <t>Брюки ЛЕТО  сорочка #7, #11</t>
  </si>
  <si>
    <t>40-68</t>
  </si>
  <si>
    <t>бязь</t>
  </si>
  <si>
    <t>-</t>
  </si>
  <si>
    <r>
      <t xml:space="preserve">Дождевик </t>
    </r>
    <r>
      <rPr>
        <b/>
        <i/>
        <sz val="16"/>
        <color indexed="8"/>
        <rFont val="Calibri"/>
        <family val="2"/>
        <charset val="204"/>
      </rPr>
      <t xml:space="preserve"> зеленый</t>
    </r>
  </si>
  <si>
    <t>полиэтилен</t>
  </si>
  <si>
    <t>без размера</t>
  </si>
  <si>
    <t xml:space="preserve">      ЗИМА</t>
  </si>
  <si>
    <t>СМУ-съемный меховой утеплитель</t>
  </si>
  <si>
    <t>алова + флис</t>
  </si>
  <si>
    <t>финляндия+фольгированный подклад</t>
  </si>
  <si>
    <t>КОСТЮМЫ С КОРОТКОЙ КУРТКОЙ</t>
  </si>
  <si>
    <t>КОСТЮМЫ ДЛЯ ОХРАННЫХ СТРУКТУР (оксфорд)</t>
  </si>
  <si>
    <t>КУРТКИ</t>
  </si>
  <si>
    <t>дуплекс+флис</t>
  </si>
  <si>
    <t xml:space="preserve">По ценам возможны изменения в зависимости от курса доллара                                                                                                                           stayer-tex.ru    Иваново  </t>
  </si>
  <si>
    <t>ЛЕТО/ДЕМИ</t>
  </si>
  <si>
    <t>36-38, 40-42</t>
  </si>
  <si>
    <t>28-38</t>
  </si>
  <si>
    <t>ФУТБОЛКА</t>
  </si>
  <si>
    <t>28-42</t>
  </si>
  <si>
    <t>Костюм Мастер чер.R-16,#1</t>
  </si>
  <si>
    <t>рип-стоп/СМЕСОВАЯ</t>
  </si>
  <si>
    <t>алова/флис+стежка</t>
  </si>
  <si>
    <t>палаточная/смесовая</t>
  </si>
  <si>
    <t>28-30</t>
  </si>
  <si>
    <t>36-38,40-42</t>
  </si>
  <si>
    <t>Костюм Путник</t>
  </si>
  <si>
    <t>Костюм Флис детский</t>
  </si>
  <si>
    <t>флис однот.(комб.)</t>
  </si>
  <si>
    <t>Брюки полофлис</t>
  </si>
  <si>
    <t>36-38</t>
  </si>
  <si>
    <r>
      <t xml:space="preserve">Костюм ДАНИЯ </t>
    </r>
    <r>
      <rPr>
        <b/>
        <i/>
        <sz val="12"/>
        <color indexed="22"/>
        <rFont val="Calibri"/>
        <family val="2"/>
        <charset val="204"/>
      </rPr>
      <t>серый</t>
    </r>
  </si>
  <si>
    <t>облегч.таслан/флис</t>
  </si>
  <si>
    <t xml:space="preserve">Одежда для охоты и рыбалки
Одежда для охранных структур
Детский и подростковый ассортимент  Трикотаж
Одежда для туризма и активного отдыха
Собственное производство
Расширенный размерный ряд от 28-70
 </t>
  </si>
  <si>
    <t>понж</t>
  </si>
  <si>
    <t xml:space="preserve">исландия </t>
  </si>
  <si>
    <t xml:space="preserve">сорочка </t>
  </si>
  <si>
    <r>
      <t xml:space="preserve">Костюм МАСТЕР  </t>
    </r>
    <r>
      <rPr>
        <b/>
        <i/>
        <sz val="16"/>
        <color indexed="8"/>
        <rFont val="Calibri"/>
        <family val="2"/>
        <charset val="204"/>
      </rPr>
      <t xml:space="preserve"> </t>
    </r>
    <r>
      <rPr>
        <i/>
        <sz val="16"/>
        <color indexed="8"/>
        <rFont val="Calibri"/>
        <family val="2"/>
        <charset val="204"/>
      </rPr>
      <t>син.кмф, зел.кмф</t>
    </r>
  </si>
  <si>
    <r>
      <t>Костюм МАСТЕР</t>
    </r>
    <r>
      <rPr>
        <i/>
        <sz val="16"/>
        <color indexed="8"/>
        <rFont val="Calibri"/>
        <family val="2"/>
        <charset val="204"/>
      </rPr>
      <t xml:space="preserve">  черный</t>
    </r>
  </si>
  <si>
    <r>
      <t xml:space="preserve">Костюм ВЕСНА  </t>
    </r>
    <r>
      <rPr>
        <i/>
        <sz val="12"/>
        <color theme="0"/>
        <rFont val="Calibri"/>
        <family val="2"/>
        <charset val="204"/>
      </rPr>
      <t>м25,м34</t>
    </r>
  </si>
  <si>
    <r>
      <t xml:space="preserve">Костюм ГОРКА детская </t>
    </r>
    <r>
      <rPr>
        <i/>
        <sz val="12"/>
        <color theme="2"/>
        <rFont val="Calibri"/>
        <family val="2"/>
        <charset val="204"/>
      </rPr>
      <t>олива</t>
    </r>
  </si>
  <si>
    <t>44-64</t>
  </si>
  <si>
    <t>дуплекк/тер.стеж</t>
  </si>
  <si>
    <r>
      <t>Костюм ХАНТЕР</t>
    </r>
    <r>
      <rPr>
        <i/>
        <sz val="14"/>
        <color indexed="8"/>
        <rFont val="Calibri"/>
        <family val="2"/>
        <charset val="204"/>
      </rPr>
      <t xml:space="preserve"> 402/4, piton blak     </t>
    </r>
  </si>
  <si>
    <t>Брюки ПФ</t>
  </si>
  <si>
    <r>
      <t>Костюм АЛЬФА</t>
    </r>
    <r>
      <rPr>
        <u/>
        <sz val="14"/>
        <rFont val="Calibri"/>
        <family val="2"/>
        <charset val="204"/>
      </rPr>
      <t xml:space="preserve"> </t>
    </r>
    <r>
      <rPr>
        <i/>
        <sz val="14"/>
        <rFont val="Calibri"/>
        <family val="2"/>
        <charset val="204"/>
      </rPr>
      <t>#20,#309</t>
    </r>
  </si>
  <si>
    <r>
      <t xml:space="preserve">Костюм ЕГЕРЬ </t>
    </r>
    <r>
      <rPr>
        <i/>
        <sz val="14"/>
        <color indexed="8"/>
        <rFont val="Calibri"/>
        <family val="2"/>
        <charset val="204"/>
      </rPr>
      <t>олива, 482,black dots</t>
    </r>
  </si>
  <si>
    <r>
      <t>Костюм ПУТНИК</t>
    </r>
    <r>
      <rPr>
        <i/>
        <sz val="14"/>
        <color indexed="8"/>
        <rFont val="Calibri"/>
        <family val="2"/>
        <charset val="204"/>
      </rPr>
      <t xml:space="preserve"> 384,1125,1205,501,1207</t>
    </r>
  </si>
  <si>
    <r>
      <t xml:space="preserve">Костюм Лес с П/К,   </t>
    </r>
    <r>
      <rPr>
        <i/>
        <sz val="14"/>
        <rFont val="Calibri"/>
        <family val="2"/>
        <charset val="204"/>
      </rPr>
      <t>1129с, 1213,501</t>
    </r>
  </si>
  <si>
    <r>
      <t xml:space="preserve">Костюм Город-2 </t>
    </r>
    <r>
      <rPr>
        <i/>
        <sz val="16"/>
        <color theme="1"/>
        <rFont val="Calibri"/>
        <family val="2"/>
        <charset val="204"/>
      </rPr>
      <t>Dark olive,Grey,1012a,1082a</t>
    </r>
    <r>
      <rPr>
        <i/>
        <sz val="14"/>
        <color theme="1"/>
        <rFont val="Calibri"/>
        <family val="2"/>
        <charset val="204"/>
      </rPr>
      <t xml:space="preserve"> </t>
    </r>
  </si>
  <si>
    <t>ТАСЛАН/термостежка</t>
  </si>
  <si>
    <t>КОСТЮМЫ ИЗ АЛОВЫ</t>
  </si>
  <si>
    <t>алова /флис</t>
  </si>
  <si>
    <t>ФЛИСОВЫЕ МОДЕЛИ</t>
  </si>
  <si>
    <t>рип-стоп 210гр</t>
  </si>
  <si>
    <r>
      <t xml:space="preserve">МАСКХАЛАТ </t>
    </r>
    <r>
      <rPr>
        <i/>
        <sz val="16"/>
        <color indexed="8"/>
        <rFont val="Calibri"/>
        <family val="2"/>
        <charset val="204"/>
      </rPr>
      <t>р27, 097, р34-2, р19,213,214</t>
    </r>
  </si>
  <si>
    <r>
      <t xml:space="preserve">МАСКХАЛАТ СЕТКА  </t>
    </r>
    <r>
      <rPr>
        <i/>
        <sz val="16"/>
        <color indexed="8"/>
        <rFont val="Calibri"/>
        <family val="2"/>
        <charset val="204"/>
      </rPr>
      <t>р27, 097, р34-2, р19,213,214</t>
    </r>
  </si>
  <si>
    <r>
      <t>Костюм ЭНЦЕФАЛИТ</t>
    </r>
    <r>
      <rPr>
        <i/>
        <sz val="16"/>
        <color theme="2"/>
        <rFont val="Calibri"/>
        <family val="2"/>
        <charset val="204"/>
      </rPr>
      <t xml:space="preserve"> палатка хаки</t>
    </r>
  </si>
  <si>
    <r>
      <t xml:space="preserve">Костюм МАСТЕР   </t>
    </r>
    <r>
      <rPr>
        <i/>
        <sz val="14"/>
        <color indexed="8"/>
        <rFont val="Calibri"/>
        <family val="2"/>
        <charset val="204"/>
      </rPr>
      <t>R16 р/с, #1 р/с,r-19</t>
    </r>
  </si>
  <si>
    <r>
      <t>Костюм АНТИГНУС1</t>
    </r>
    <r>
      <rPr>
        <b/>
        <sz val="10"/>
        <color theme="1"/>
        <rFont val="Calibri"/>
        <family val="2"/>
        <charset val="204"/>
      </rPr>
      <t xml:space="preserve"> РИП _СТОП </t>
    </r>
  </si>
  <si>
    <r>
      <t xml:space="preserve">Костюм АНТИГНУС2 </t>
    </r>
    <r>
      <rPr>
        <b/>
        <sz val="14"/>
        <rFont val="Calibri"/>
        <family val="2"/>
        <charset val="204"/>
      </rPr>
      <t xml:space="preserve">дуплекс </t>
    </r>
  </si>
  <si>
    <r>
      <t xml:space="preserve">Костюм ЛЕС2 </t>
    </r>
    <r>
      <rPr>
        <b/>
        <sz val="14"/>
        <color theme="1"/>
        <rFont val="Calibri"/>
        <family val="2"/>
        <charset val="204"/>
      </rPr>
      <t xml:space="preserve">дуплекс </t>
    </r>
  </si>
  <si>
    <t>распродажа !!!</t>
  </si>
  <si>
    <r>
      <t>Костюм ЛЕС1</t>
    </r>
    <r>
      <rPr>
        <b/>
        <i/>
        <sz val="16"/>
        <color theme="1"/>
        <rFont val="Calibri"/>
        <family val="2"/>
        <charset val="204"/>
      </rPr>
      <t xml:space="preserve">   </t>
    </r>
    <r>
      <rPr>
        <b/>
        <sz val="14"/>
        <color theme="1"/>
        <rFont val="Calibri"/>
        <family val="2"/>
        <charset val="204"/>
      </rPr>
      <t xml:space="preserve">рип-стоп </t>
    </r>
  </si>
  <si>
    <r>
      <t xml:space="preserve"> </t>
    </r>
    <r>
      <rPr>
        <b/>
        <sz val="12"/>
        <rFont val="Calibri"/>
        <family val="2"/>
        <charset val="204"/>
      </rPr>
      <t>ТВИЛ</t>
    </r>
    <r>
      <rPr>
        <b/>
        <sz val="10"/>
        <rFont val="Calibri"/>
        <family val="2"/>
        <charset val="204"/>
      </rPr>
      <t xml:space="preserve">/моск.сетка </t>
    </r>
  </si>
  <si>
    <r>
      <t xml:space="preserve">Костюм ЛЕСНИК  </t>
    </r>
    <r>
      <rPr>
        <i/>
        <sz val="14"/>
        <rFont val="Calibri"/>
        <family val="2"/>
        <charset val="204"/>
      </rPr>
      <t>#12,8-11, 128</t>
    </r>
  </si>
  <si>
    <r>
      <t xml:space="preserve">Костюм ГОРКА -ЛЕТО </t>
    </r>
    <r>
      <rPr>
        <i/>
        <sz val="14"/>
        <color theme="1"/>
        <rFont val="Calibri"/>
        <family val="2"/>
        <charset val="204"/>
      </rPr>
      <t xml:space="preserve">503, 097, #12, camo, </t>
    </r>
  </si>
  <si>
    <t>ЖЕНСКИЙ АССОРТИМЕНТ</t>
  </si>
  <si>
    <t xml:space="preserve">ткань сорочка </t>
  </si>
  <si>
    <r>
      <t xml:space="preserve">Маскхалат   </t>
    </r>
    <r>
      <rPr>
        <i/>
        <sz val="12"/>
        <color theme="1"/>
        <rFont val="Calibri"/>
        <family val="2"/>
        <charset val="204"/>
      </rPr>
      <t>р27, 097, р34-2, р19, 099, 214, 213</t>
    </r>
  </si>
  <si>
    <r>
      <t>МАСКХАЛАТ СЕТКА</t>
    </r>
    <r>
      <rPr>
        <i/>
        <sz val="11"/>
        <color indexed="8"/>
        <rFont val="Calibri"/>
        <family val="2"/>
        <charset val="204"/>
      </rPr>
      <t xml:space="preserve">    #8-11,  #120,  #202005</t>
    </r>
  </si>
  <si>
    <t>36-54</t>
  </si>
  <si>
    <t>ТРИКОТАЖ ХБ 100%</t>
  </si>
  <si>
    <r>
      <t xml:space="preserve">Бандана </t>
    </r>
    <r>
      <rPr>
        <i/>
        <sz val="14"/>
        <color indexed="8"/>
        <rFont val="Calibri"/>
        <family val="2"/>
        <charset val="204"/>
      </rPr>
      <t>R19, R16, R10, R27,НАТО, ЧЕРН. ПИТОН, ТИГРЫ</t>
    </r>
  </si>
  <si>
    <r>
      <t xml:space="preserve">МАСКХАЛАТ </t>
    </r>
    <r>
      <rPr>
        <sz val="14"/>
        <color indexed="8"/>
        <rFont val="Calibri"/>
        <family val="2"/>
        <charset val="204"/>
      </rPr>
      <t xml:space="preserve"> </t>
    </r>
    <r>
      <rPr>
        <i/>
        <sz val="14"/>
        <color indexed="8"/>
        <rFont val="Calibri"/>
        <family val="2"/>
        <charset val="204"/>
      </rPr>
      <t xml:space="preserve"> #120 ,#8-11, 384, #17,  lava, piton green, 201717, </t>
    </r>
    <r>
      <rPr>
        <b/>
        <i/>
        <sz val="16"/>
        <color indexed="8"/>
        <rFont val="Calibri"/>
        <family val="2"/>
        <charset val="204"/>
      </rPr>
      <t>р19, р27</t>
    </r>
  </si>
  <si>
    <r>
      <t xml:space="preserve">Брюки ЛЕТО </t>
    </r>
    <r>
      <rPr>
        <b/>
        <i/>
        <sz val="14"/>
        <color theme="1"/>
        <rFont val="Calibri"/>
        <family val="2"/>
        <charset val="204"/>
      </rPr>
      <t xml:space="preserve"> </t>
    </r>
    <r>
      <rPr>
        <i/>
        <sz val="14"/>
        <color theme="1"/>
        <rFont val="Calibri"/>
        <family val="2"/>
        <charset val="204"/>
      </rPr>
      <t>р27, 097, р34-2,  р19, 099, 213, 214</t>
    </r>
  </si>
  <si>
    <t>44-63</t>
  </si>
  <si>
    <r>
      <t xml:space="preserve">Костюм Город-2 </t>
    </r>
    <r>
      <rPr>
        <i/>
        <sz val="16"/>
        <color theme="1"/>
        <rFont val="Calibri"/>
        <family val="2"/>
        <charset val="204"/>
      </rPr>
      <t>таслан олива</t>
    </r>
  </si>
  <si>
    <t>таслан/тер.стеж</t>
  </si>
  <si>
    <t>оксф/тер.стеж</t>
  </si>
  <si>
    <t>Курки Деми</t>
  </si>
  <si>
    <r>
      <t xml:space="preserve">Куртка Осень </t>
    </r>
    <r>
      <rPr>
        <i/>
        <sz val="16"/>
        <rFont val="Calibri"/>
        <family val="2"/>
        <charset val="204"/>
      </rPr>
      <t>R16, #1, черный</t>
    </r>
  </si>
  <si>
    <r>
      <t xml:space="preserve">Куртка Город-2 </t>
    </r>
    <r>
      <rPr>
        <i/>
        <sz val="16"/>
        <color theme="1"/>
        <rFont val="Calibri"/>
        <family val="2"/>
        <charset val="204"/>
      </rPr>
      <t>футбол</t>
    </r>
  </si>
  <si>
    <r>
      <t>Костюм Хантер Р/Ф</t>
    </r>
    <r>
      <rPr>
        <i/>
        <sz val="16"/>
        <color theme="1"/>
        <rFont val="Calibri"/>
        <family val="2"/>
        <charset val="204"/>
      </rPr>
      <t xml:space="preserve"> #309, dark haki</t>
    </r>
  </si>
  <si>
    <t xml:space="preserve">Жилет Норд </t>
  </si>
  <si>
    <r>
      <t>Брюки ЛЕТО</t>
    </r>
    <r>
      <rPr>
        <sz val="16"/>
        <color theme="1"/>
        <rFont val="Calibri"/>
        <family val="2"/>
        <charset val="204"/>
      </rPr>
      <t xml:space="preserve">  </t>
    </r>
    <r>
      <rPr>
        <i/>
        <sz val="14"/>
        <color theme="1"/>
        <rFont val="Calibri"/>
        <family val="2"/>
        <charset val="204"/>
      </rPr>
      <t>120, #8-11, 1122-1, 345-3, 345-6, 0069</t>
    </r>
  </si>
  <si>
    <r>
      <t xml:space="preserve">Футболка </t>
    </r>
    <r>
      <rPr>
        <b/>
        <i/>
        <sz val="16"/>
        <rFont val="Calibri"/>
        <family val="2"/>
        <charset val="204"/>
      </rPr>
      <t>охрана</t>
    </r>
  </si>
  <si>
    <r>
      <t xml:space="preserve">Костюм ГОРКА р/ф </t>
    </r>
    <r>
      <rPr>
        <sz val="16"/>
        <color theme="1"/>
        <rFont val="Calibri"/>
        <family val="2"/>
        <charset val="204"/>
      </rPr>
      <t xml:space="preserve"> хаки ,1205</t>
    </r>
  </si>
  <si>
    <r>
      <t xml:space="preserve">Костюм ГОРКА Деми Таслан </t>
    </r>
    <r>
      <rPr>
        <sz val="16"/>
        <rFont val="Calibri"/>
        <family val="2"/>
        <charset val="204"/>
      </rPr>
      <t xml:space="preserve">хаки ,1125,1232    </t>
    </r>
    <r>
      <rPr>
        <b/>
        <sz val="16"/>
        <rFont val="Calibri"/>
        <family val="2"/>
        <charset val="204"/>
      </rPr>
      <t xml:space="preserve">                             </t>
    </r>
  </si>
  <si>
    <t>рип - стоп /синтепон/флис</t>
  </si>
  <si>
    <t>32-34</t>
  </si>
  <si>
    <r>
      <t xml:space="preserve">Маскхалат  сетка  </t>
    </r>
    <r>
      <rPr>
        <i/>
        <sz val="12"/>
        <color theme="1"/>
        <rFont val="Calibri"/>
        <family val="2"/>
        <charset val="204"/>
      </rPr>
      <t>р27, 097, р34-2, р19, 099, 214, 213</t>
    </r>
  </si>
  <si>
    <t>твил</t>
  </si>
  <si>
    <r>
      <t xml:space="preserve">Брюки Дельта       </t>
    </r>
    <r>
      <rPr>
        <i/>
        <sz val="16"/>
        <rFont val="Calibri"/>
        <family val="2"/>
        <charset val="204"/>
      </rPr>
      <t>m2l3, #120, 128/2, #8-11</t>
    </r>
  </si>
  <si>
    <r>
      <t xml:space="preserve">Брюки универсальные   </t>
    </r>
    <r>
      <rPr>
        <i/>
        <sz val="16"/>
        <color theme="1"/>
        <rFont val="Calibri"/>
        <family val="2"/>
        <charset val="204"/>
      </rPr>
      <t>1120, m2l3, #8-11</t>
    </r>
  </si>
  <si>
    <t>44-65</t>
  </si>
  <si>
    <t>ТВИЛ</t>
  </si>
  <si>
    <r>
      <t xml:space="preserve">Костюм ЛЕСНИК  </t>
    </r>
    <r>
      <rPr>
        <i/>
        <sz val="14"/>
        <rFont val="Calibri"/>
        <family val="2"/>
        <charset val="204"/>
      </rPr>
      <t xml:space="preserve">С127, 001, 003 , мох, млт.  </t>
    </r>
    <r>
      <rPr>
        <b/>
        <i/>
        <sz val="14"/>
        <color rgb="FFFF0000"/>
        <rFont val="Calibri"/>
        <family val="2"/>
        <charset val="204"/>
      </rPr>
      <t xml:space="preserve">СКИДКА </t>
    </r>
  </si>
  <si>
    <r>
      <t xml:space="preserve">Брюки лето  </t>
    </r>
    <r>
      <rPr>
        <i/>
        <sz val="12"/>
        <color theme="1"/>
        <rFont val="Calibri"/>
        <family val="2"/>
        <charset val="204"/>
      </rPr>
      <t>р27, 097, р34-2, р19, 213</t>
    </r>
  </si>
  <si>
    <t>28-30, 32-34</t>
  </si>
  <si>
    <r>
      <t>Костюм Флис с усилением</t>
    </r>
    <r>
      <rPr>
        <i/>
        <sz val="16"/>
        <color indexed="8"/>
        <rFont val="Calibri"/>
        <family val="2"/>
        <charset val="204"/>
      </rPr>
      <t xml:space="preserve"> олива, серы, хаки коричн</t>
    </r>
  </si>
  <si>
    <r>
      <t xml:space="preserve">Толстовка Флис </t>
    </r>
    <r>
      <rPr>
        <i/>
        <sz val="16"/>
        <color indexed="8"/>
        <rFont val="Calibri"/>
        <family val="2"/>
        <charset val="204"/>
      </rPr>
      <t>олива, black</t>
    </r>
  </si>
  <si>
    <t>Куртка ЕГЕРЬ</t>
  </si>
  <si>
    <t>на костюмы,куртки   64-66 размер +100 руб., на 68-70 размер +200 руб., на брюки 64-66 размер +50 руб., на 68-70й размер +100 руб.,  на футболки 64-66 размер  +50руб., на 68-70й размер +100руб.,костюм флис 64-66 размер +150р ,68-70размер +300р</t>
  </si>
  <si>
    <r>
      <t xml:space="preserve">Куртка Город-2 </t>
    </r>
    <r>
      <rPr>
        <i/>
        <sz val="16"/>
        <color theme="1"/>
        <rFont val="Calibri"/>
        <family val="2"/>
        <charset val="204"/>
      </rPr>
      <t xml:space="preserve">таслан флис </t>
    </r>
  </si>
  <si>
    <r>
      <t>Костюм ГОРКА Деми р/с синт</t>
    </r>
    <r>
      <rPr>
        <b/>
        <sz val="14"/>
        <rFont val="Calibri"/>
        <family val="2"/>
        <charset val="204"/>
      </rPr>
      <t xml:space="preserve">. </t>
    </r>
    <r>
      <rPr>
        <sz val="12"/>
        <rFont val="Calibri"/>
        <family val="2"/>
        <charset val="204"/>
      </rPr>
      <t xml:space="preserve"> #8-11,182020, джин,хаки</t>
    </r>
  </si>
  <si>
    <t xml:space="preserve">Жилет Таслан </t>
  </si>
  <si>
    <t>дуплекс/тер.стеж</t>
  </si>
  <si>
    <t>таслан/флис</t>
  </si>
  <si>
    <r>
      <t>Костюм МЕТЕЛЬ2</t>
    </r>
    <r>
      <rPr>
        <b/>
        <i/>
        <sz val="12"/>
        <color theme="1"/>
        <rFont val="Calibri"/>
        <family val="2"/>
        <charset val="204"/>
        <scheme val="minor"/>
      </rPr>
      <t xml:space="preserve"> (черн,р16, #1)</t>
    </r>
  </si>
  <si>
    <t>таслан</t>
  </si>
  <si>
    <t xml:space="preserve">Костюм  Весна Таслан </t>
  </si>
  <si>
    <t>44-71</t>
  </si>
  <si>
    <t>флис + ПОНЖ</t>
  </si>
  <si>
    <r>
      <t>Костюм Флис ПОНЖ</t>
    </r>
    <r>
      <rPr>
        <i/>
        <sz val="16"/>
        <color indexed="8"/>
        <rFont val="Calibri"/>
        <family val="2"/>
        <charset val="204"/>
      </rPr>
      <t>, серы, хаки, олива</t>
    </r>
  </si>
  <si>
    <r>
      <t>Костюм ГОРКА ДЕМИ</t>
    </r>
    <r>
      <rPr>
        <i/>
        <sz val="16"/>
        <rFont val="Calibri"/>
        <family val="2"/>
        <charset val="204"/>
      </rPr>
      <t xml:space="preserve"> </t>
    </r>
    <r>
      <rPr>
        <b/>
        <sz val="16"/>
        <rFont val="Calibri"/>
        <family val="2"/>
        <charset val="204"/>
      </rPr>
      <t>р/с</t>
    </r>
    <r>
      <rPr>
        <sz val="16"/>
        <rFont val="Calibri"/>
        <family val="2"/>
        <charset val="204"/>
      </rPr>
      <t xml:space="preserve">  и футбол</t>
    </r>
  </si>
  <si>
    <t>56, 60, 64</t>
  </si>
  <si>
    <t>44, 48, 56, 60, 64</t>
  </si>
  <si>
    <r>
      <t xml:space="preserve">Костюм Весна </t>
    </r>
    <r>
      <rPr>
        <i/>
        <sz val="14"/>
        <color indexed="8"/>
        <rFont val="Calibri"/>
        <family val="2"/>
        <charset val="204"/>
      </rPr>
      <t>хаки карта , 549-2</t>
    </r>
  </si>
  <si>
    <t xml:space="preserve">Новинки !!! ОСЕНЬ 2023г </t>
  </si>
  <si>
    <t>44,56,64</t>
  </si>
  <si>
    <t>алова+флис</t>
  </si>
  <si>
    <r>
      <t xml:space="preserve">Куртка Патриот </t>
    </r>
    <r>
      <rPr>
        <i/>
        <sz val="12"/>
        <color theme="1"/>
        <rFont val="Calibri"/>
        <family val="2"/>
        <charset val="204"/>
        <scheme val="minor"/>
      </rPr>
      <t>1250, 1259,1122</t>
    </r>
  </si>
  <si>
    <r>
      <t xml:space="preserve">Куртка МЕТЕЛЬ-2 </t>
    </r>
    <r>
      <rPr>
        <i/>
        <sz val="12"/>
        <color theme="1"/>
        <rFont val="Calibri"/>
        <family val="2"/>
        <charset val="204"/>
        <scheme val="minor"/>
      </rPr>
      <t>черн,р16, зелкмф</t>
    </r>
  </si>
  <si>
    <t>понж+ флис</t>
  </si>
  <si>
    <r>
      <t xml:space="preserve">Костюм МЕТЕЛЬ3 </t>
    </r>
    <r>
      <rPr>
        <i/>
        <sz val="12"/>
        <color theme="0" tint="-0.499984740745262"/>
        <rFont val="Calibri"/>
        <family val="2"/>
        <charset val="204"/>
        <scheme val="minor"/>
      </rPr>
      <t xml:space="preserve"> олива+ т.ол, олива+черный</t>
    </r>
  </si>
  <si>
    <r>
      <t xml:space="preserve">Костюм МЕТЕЛЬ1   </t>
    </r>
    <r>
      <rPr>
        <b/>
        <sz val="12"/>
        <color theme="1"/>
        <rFont val="Calibri"/>
        <family val="2"/>
        <charset val="204"/>
        <scheme val="minor"/>
      </rPr>
      <t>стойка и подклад  на флисе:</t>
    </r>
    <r>
      <rPr>
        <b/>
        <sz val="14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>1082, 1012а, 1012С, m34, 1232</t>
    </r>
  </si>
  <si>
    <r>
      <t xml:space="preserve">Куртка Метель-1 </t>
    </r>
    <r>
      <rPr>
        <i/>
        <sz val="11"/>
        <color theme="1"/>
        <rFont val="Calibri"/>
        <family val="2"/>
        <charset val="204"/>
        <scheme val="minor"/>
      </rPr>
      <t xml:space="preserve">1232, 1250 1012с, 1082, </t>
    </r>
  </si>
  <si>
    <r>
      <t>Костюм БУРАН1</t>
    </r>
    <r>
      <rPr>
        <b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>м34,1250,1122,562</t>
    </r>
  </si>
  <si>
    <r>
      <t xml:space="preserve">Костюм ГОРКА  ЗИМА ПОНЖ </t>
    </r>
    <r>
      <rPr>
        <i/>
        <sz val="12"/>
        <color theme="1"/>
        <rFont val="Calibri"/>
        <family val="2"/>
        <charset val="204"/>
        <scheme val="minor"/>
      </rPr>
      <t xml:space="preserve">олива </t>
    </r>
  </si>
  <si>
    <r>
      <t>Костюм ГОРКА  ИСЛАНДИЯ</t>
    </r>
    <r>
      <rPr>
        <i/>
        <sz val="12"/>
        <color theme="1"/>
        <rFont val="Calibri"/>
        <family val="2"/>
        <charset val="204"/>
        <scheme val="minor"/>
      </rPr>
      <t>#1,#7, сер</t>
    </r>
  </si>
  <si>
    <r>
      <t xml:space="preserve">Костюм БУРАН ФОЛЬГА </t>
    </r>
    <r>
      <rPr>
        <b/>
        <i/>
        <sz val="12"/>
        <color theme="1"/>
        <rFont val="Calibri"/>
        <family val="2"/>
        <charset val="204"/>
        <scheme val="minor"/>
      </rPr>
      <t>олива,беж,сер</t>
    </r>
  </si>
  <si>
    <t>таслан+фольга</t>
  </si>
  <si>
    <t>Куртка Горка ТФ</t>
  </si>
  <si>
    <t>44-56</t>
  </si>
  <si>
    <r>
      <t xml:space="preserve">Куртка Патриот ТФ </t>
    </r>
    <r>
      <rPr>
        <i/>
        <sz val="12"/>
        <color theme="1"/>
        <rFont val="Calibri"/>
        <family val="2"/>
        <charset val="204"/>
        <scheme val="minor"/>
      </rPr>
      <t>олива, серый</t>
    </r>
  </si>
  <si>
    <r>
      <t xml:space="preserve">Куртка Лидер Понж </t>
    </r>
    <r>
      <rPr>
        <i/>
        <sz val="12"/>
        <color theme="1"/>
        <rFont val="Calibri"/>
        <family val="2"/>
        <charset val="204"/>
        <scheme val="minor"/>
      </rPr>
      <t>олива, коричн</t>
    </r>
  </si>
  <si>
    <t>ДЕТСКИЙ АССОРТИМЕНТ</t>
  </si>
  <si>
    <t>ЗИМНИЕ КОСТЮМЫ</t>
  </si>
  <si>
    <t xml:space="preserve">Костюм ЗИМА </t>
  </si>
  <si>
    <t>44-61</t>
  </si>
  <si>
    <t>Толстовка Флис  с усилением хаки</t>
  </si>
  <si>
    <t>Костюм СТРЕЛОК 2 хаки ,m03a ,097</t>
  </si>
  <si>
    <r>
      <t xml:space="preserve">Костюм ЭНЦЕФАЛИТ 2 </t>
    </r>
    <r>
      <rPr>
        <b/>
        <i/>
        <sz val="16"/>
        <color rgb="FFFF0000"/>
        <rFont val="Calibri"/>
        <family val="2"/>
        <charset val="204"/>
      </rPr>
      <t xml:space="preserve"> в двух ростах !!!</t>
    </r>
  </si>
  <si>
    <t xml:space="preserve"> палатка/моск.сетка </t>
  </si>
  <si>
    <t>палатка ,100% хлопок</t>
  </si>
  <si>
    <t xml:space="preserve">Брюки универсальные хаки ,олива </t>
  </si>
  <si>
    <r>
      <t xml:space="preserve">Футболка </t>
    </r>
    <r>
      <rPr>
        <i/>
        <sz val="16"/>
        <rFont val="Calibri"/>
        <family val="2"/>
        <charset val="204"/>
      </rPr>
      <t>R27, R16</t>
    </r>
  </si>
  <si>
    <r>
      <t xml:space="preserve">Костюм ГОРКА -ЛЕТО   </t>
    </r>
    <r>
      <rPr>
        <b/>
        <i/>
        <sz val="16"/>
        <color rgb="FFFF0000"/>
        <rFont val="Calibri"/>
        <family val="2"/>
        <charset val="204"/>
      </rPr>
      <t>в двух ростах !!!</t>
    </r>
  </si>
  <si>
    <t>ЛЕТО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</si>
</sst>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&quot;р.&quot;;[Red]\-#,##0&quot;р.&quot;"/>
    <numFmt numFmtId="165" formatCode="#,##0&quot;р.&quot;"/>
  </numFmts>
  <fonts count="122" x14ac:knownFonts="1">
    <font>
      <sz val="11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20"/>
      <name val="Arial Narrow"/>
      <family val="2"/>
      <charset val="204"/>
    </font>
    <font>
      <sz val="10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i/>
      <sz val="16"/>
      <name val="Arial Narrow"/>
      <family val="2"/>
      <charset val="204"/>
    </font>
    <font>
      <b/>
      <sz val="11"/>
      <color indexed="8"/>
      <name val="Calibri"/>
      <family val="2"/>
      <charset val="204"/>
    </font>
    <font>
      <sz val="9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b/>
      <i/>
      <sz val="1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u/>
      <sz val="12"/>
      <color indexed="8"/>
      <name val="Calibri"/>
      <family val="2"/>
      <charset val="204"/>
    </font>
    <font>
      <i/>
      <sz val="16"/>
      <color indexed="8"/>
      <name val="Calibri"/>
      <family val="2"/>
      <charset val="204"/>
    </font>
    <font>
      <b/>
      <sz val="16"/>
      <name val="Calibri"/>
      <family val="2"/>
      <charset val="204"/>
    </font>
    <font>
      <i/>
      <sz val="16"/>
      <name val="Calibri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i/>
      <sz val="14"/>
      <name val="Calibri"/>
      <family val="2"/>
      <charset val="204"/>
    </font>
    <font>
      <i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36"/>
      <color indexed="8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b/>
      <u/>
      <sz val="16"/>
      <color indexed="8"/>
      <name val="Calibri"/>
      <family val="2"/>
      <charset val="204"/>
    </font>
    <font>
      <b/>
      <i/>
      <sz val="26"/>
      <color indexed="8"/>
      <name val="Calibri"/>
      <family val="2"/>
      <charset val="204"/>
    </font>
    <font>
      <b/>
      <i/>
      <sz val="20"/>
      <color indexed="8"/>
      <name val="Calibri"/>
      <family val="2"/>
      <charset val="204"/>
    </font>
    <font>
      <b/>
      <i/>
      <sz val="12"/>
      <color indexed="22"/>
      <name val="Calibri"/>
      <family val="2"/>
      <charset val="204"/>
    </font>
    <font>
      <i/>
      <sz val="16"/>
      <color indexed="55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6"/>
      <color theme="1"/>
      <name val="Calibri"/>
      <family val="2"/>
      <charset val="204"/>
      <scheme val="minor"/>
    </font>
    <font>
      <b/>
      <sz val="6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9"/>
      <color theme="0" tint="-0.34998626667073579"/>
      <name val="Calibri"/>
      <family val="2"/>
      <charset val="204"/>
    </font>
    <font>
      <sz val="6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</font>
    <font>
      <sz val="10"/>
      <color theme="0" tint="-0.34998626667073579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</font>
    <font>
      <b/>
      <sz val="8"/>
      <color theme="0" tint="-0.14999847407452621"/>
      <name val="Calibri"/>
      <family val="2"/>
      <charset val="204"/>
    </font>
    <font>
      <sz val="11"/>
      <color theme="0" tint="-0.1499984740745262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i/>
      <sz val="16"/>
      <color theme="0" tint="-0.14999847407452621"/>
      <name val="Calibri"/>
      <family val="2"/>
      <charset val="204"/>
    </font>
    <font>
      <b/>
      <sz val="16"/>
      <color theme="0" tint="-0.14999847407452621"/>
      <name val="Calibri"/>
      <family val="2"/>
      <charset val="204"/>
    </font>
    <font>
      <b/>
      <sz val="16"/>
      <color theme="0" tint="-0.34998626667073579"/>
      <name val="Calibri"/>
      <family val="2"/>
      <charset val="204"/>
    </font>
    <font>
      <b/>
      <sz val="12"/>
      <color theme="0" tint="-0.34998626667073579"/>
      <name val="Calibri"/>
      <family val="2"/>
      <charset val="204"/>
    </font>
    <font>
      <i/>
      <sz val="16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b/>
      <i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14"/>
      <color indexed="8"/>
      <name val="Calibri"/>
      <family val="2"/>
      <charset val="204"/>
      <scheme val="minor"/>
    </font>
    <font>
      <i/>
      <sz val="12"/>
      <color theme="1"/>
      <name val="Century Gothic"/>
      <family val="2"/>
      <charset val="204"/>
    </font>
    <font>
      <b/>
      <sz val="8"/>
      <color theme="1"/>
      <name val="Calibri"/>
      <family val="2"/>
      <charset val="204"/>
    </font>
    <font>
      <sz val="12"/>
      <color theme="0" tint="-0.14999847407452621"/>
      <name val="Cambria"/>
      <family val="1"/>
      <charset val="204"/>
      <scheme val="major"/>
    </font>
    <font>
      <i/>
      <sz val="16"/>
      <color theme="2"/>
      <name val="Calibri"/>
      <family val="2"/>
      <charset val="204"/>
    </font>
    <font>
      <b/>
      <sz val="16"/>
      <color theme="2"/>
      <name val="Calibri"/>
      <family val="2"/>
      <charset val="204"/>
    </font>
    <font>
      <sz val="11"/>
      <color theme="2"/>
      <name val="Calibri"/>
      <family val="2"/>
      <charset val="204"/>
      <scheme val="minor"/>
    </font>
    <font>
      <b/>
      <sz val="12"/>
      <color theme="2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i/>
      <sz val="12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i/>
      <sz val="12"/>
      <color theme="0"/>
      <name val="Calibri"/>
      <family val="2"/>
      <charset val="204"/>
    </font>
    <font>
      <b/>
      <sz val="8"/>
      <color theme="0"/>
      <name val="Calibri"/>
      <family val="2"/>
      <charset val="204"/>
    </font>
    <font>
      <i/>
      <sz val="12"/>
      <color theme="2"/>
      <name val="Calibri"/>
      <family val="2"/>
      <charset val="204"/>
    </font>
    <font>
      <b/>
      <sz val="8"/>
      <color theme="2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9"/>
      <color theme="1"/>
      <name val="Calibri"/>
      <family val="2"/>
      <charset val="204"/>
    </font>
    <font>
      <i/>
      <sz val="14"/>
      <color theme="1"/>
      <name val="Calibri"/>
      <family val="2"/>
      <charset val="204"/>
    </font>
    <font>
      <sz val="10"/>
      <color theme="0" tint="-0.14999847407452621"/>
      <name val="Calibri"/>
      <family val="2"/>
      <charset val="204"/>
    </font>
    <font>
      <sz val="9"/>
      <color theme="0" tint="-0.14999847407452621"/>
      <name val="Calibri"/>
      <family val="2"/>
      <charset val="204"/>
    </font>
    <font>
      <u/>
      <sz val="14"/>
      <name val="Calibri"/>
      <family val="2"/>
      <charset val="204"/>
    </font>
    <font>
      <b/>
      <i/>
      <sz val="16"/>
      <name val="Calibri"/>
      <family val="2"/>
      <charset val="204"/>
    </font>
    <font>
      <sz val="16"/>
      <color theme="1"/>
      <name val="Calibri"/>
      <family val="2"/>
      <charset val="204"/>
    </font>
    <font>
      <sz val="16"/>
      <name val="Calibri"/>
      <family val="2"/>
      <charset val="204"/>
    </font>
    <font>
      <b/>
      <i/>
      <sz val="16"/>
      <color theme="1"/>
      <name val="Calibri"/>
      <family val="2"/>
      <charset val="204"/>
    </font>
    <font>
      <b/>
      <sz val="10"/>
      <color theme="2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i/>
      <sz val="11"/>
      <color indexed="8"/>
      <name val="Calibri"/>
      <family val="2"/>
      <charset val="204"/>
    </font>
    <font>
      <b/>
      <i/>
      <sz val="14"/>
      <color theme="1"/>
      <name val="Calibri"/>
      <family val="2"/>
      <charset val="204"/>
    </font>
    <font>
      <b/>
      <i/>
      <sz val="18"/>
      <name val="Calibri"/>
      <family val="2"/>
      <charset val="204"/>
    </font>
    <font>
      <b/>
      <i/>
      <sz val="14"/>
      <color theme="1"/>
      <name val="Century Gothic"/>
      <family val="2"/>
      <charset val="204"/>
    </font>
    <font>
      <b/>
      <i/>
      <sz val="22"/>
      <color indexed="8"/>
      <name val="Calibri"/>
      <family val="2"/>
      <charset val="204"/>
    </font>
    <font>
      <b/>
      <i/>
      <sz val="14"/>
      <color rgb="FFFF0000"/>
      <name val="Calibri"/>
      <family val="2"/>
      <charset val="204"/>
    </font>
    <font>
      <b/>
      <sz val="8"/>
      <color theme="0" tint="-0.14999847407452621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b/>
      <sz val="6"/>
      <color theme="0" tint="-0.14999847407452621"/>
      <name val="Calibri"/>
      <family val="2"/>
      <charset val="204"/>
      <scheme val="minor"/>
    </font>
    <font>
      <b/>
      <sz val="11"/>
      <color theme="0" tint="-0.1499984740745262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6"/>
      <color theme="0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6"/>
      <color theme="0" tint="-0.499984740745262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i/>
      <sz val="12"/>
      <color theme="0" tint="-0.499984740745262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5FA16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ECB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21">
    <xf numFmtId="0" fontId="0" fillId="0" borderId="0" xfId="0"/>
    <xf numFmtId="0" fontId="1" fillId="0" borderId="0" xfId="0" applyFont="1"/>
    <xf numFmtId="0" fontId="1" fillId="0" borderId="0" xfId="0" applyFont="1" applyFill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39" fillId="4" borderId="1" xfId="0" applyNumberFormat="1" applyFont="1" applyFill="1" applyBorder="1" applyAlignment="1">
      <alignment horizontal="center" vertical="center" wrapText="1"/>
    </xf>
    <xf numFmtId="9" fontId="39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6" fillId="0" borderId="0" xfId="0" applyFont="1"/>
    <xf numFmtId="0" fontId="42" fillId="4" borderId="0" xfId="0" applyFont="1" applyFill="1" applyAlignment="1">
      <alignment horizontal="center"/>
    </xf>
    <xf numFmtId="165" fontId="42" fillId="4" borderId="0" xfId="0" applyNumberFormat="1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65" fontId="39" fillId="4" borderId="1" xfId="0" applyNumberFormat="1" applyFont="1" applyFill="1" applyBorder="1" applyAlignment="1">
      <alignment horizontal="right"/>
    </xf>
    <xf numFmtId="0" fontId="4" fillId="0" borderId="0" xfId="0" applyFont="1"/>
    <xf numFmtId="0" fontId="40" fillId="0" borderId="0" xfId="0" applyFont="1" applyFill="1" applyAlignment="1">
      <alignment horizontal="center"/>
    </xf>
    <xf numFmtId="0" fontId="0" fillId="0" borderId="0" xfId="0" applyFill="1"/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3" fillId="0" borderId="0" xfId="0" applyFont="1"/>
    <xf numFmtId="0" fontId="0" fillId="0" borderId="0" xfId="0" applyFont="1"/>
    <xf numFmtId="0" fontId="11" fillId="0" borderId="0" xfId="0" applyFont="1"/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5" fillId="0" borderId="0" xfId="0" applyFont="1" applyFill="1"/>
    <xf numFmtId="0" fontId="46" fillId="0" borderId="0" xfId="0" applyFont="1" applyAlignment="1">
      <alignment horizontal="center"/>
    </xf>
    <xf numFmtId="0" fontId="47" fillId="0" borderId="0" xfId="0" applyFont="1"/>
    <xf numFmtId="0" fontId="15" fillId="0" borderId="0" xfId="0" applyFont="1"/>
    <xf numFmtId="0" fontId="50" fillId="6" borderId="3" xfId="0" applyFont="1" applyFill="1" applyBorder="1"/>
    <xf numFmtId="0" fontId="50" fillId="0" borderId="0" xfId="0" applyFont="1"/>
    <xf numFmtId="0" fontId="8" fillId="5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/>
    </xf>
    <xf numFmtId="0" fontId="11" fillId="0" borderId="0" xfId="0" applyFont="1" applyAlignment="1"/>
    <xf numFmtId="0" fontId="51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19" fillId="4" borderId="1" xfId="0" applyFont="1" applyFill="1" applyBorder="1" applyAlignment="1">
      <alignment horizontal="center" vertical="center" wrapText="1"/>
    </xf>
    <xf numFmtId="165" fontId="52" fillId="4" borderId="1" xfId="0" applyNumberFormat="1" applyFont="1" applyFill="1" applyBorder="1" applyAlignment="1">
      <alignment horizontal="center" vertical="center" wrapText="1"/>
    </xf>
    <xf numFmtId="9" fontId="52" fillId="4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165" fontId="52" fillId="4" borderId="1" xfId="0" applyNumberFormat="1" applyFont="1" applyFill="1" applyBorder="1" applyAlignment="1">
      <alignment horizontal="right"/>
    </xf>
    <xf numFmtId="165" fontId="22" fillId="4" borderId="1" xfId="0" applyNumberFormat="1" applyFont="1" applyFill="1" applyBorder="1" applyAlignment="1">
      <alignment horizontal="right"/>
    </xf>
    <xf numFmtId="0" fontId="22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center"/>
    </xf>
    <xf numFmtId="0" fontId="52" fillId="4" borderId="1" xfId="0" applyFont="1" applyFill="1" applyBorder="1" applyAlignment="1">
      <alignment horizontal="left" vertical="center"/>
    </xf>
    <xf numFmtId="0" fontId="52" fillId="4" borderId="1" xfId="0" applyFont="1" applyFill="1" applyBorder="1" applyAlignment="1">
      <alignment horizontal="center"/>
    </xf>
    <xf numFmtId="0" fontId="22" fillId="0" borderId="1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center"/>
    </xf>
    <xf numFmtId="165" fontId="52" fillId="4" borderId="4" xfId="0" applyNumberFormat="1" applyFont="1" applyFill="1" applyBorder="1" applyAlignment="1">
      <alignment horizontal="right"/>
    </xf>
    <xf numFmtId="165" fontId="22" fillId="4" borderId="4" xfId="0" applyNumberFormat="1" applyFont="1" applyFill="1" applyBorder="1" applyAlignment="1">
      <alignment horizontal="right"/>
    </xf>
    <xf numFmtId="0" fontId="7" fillId="4" borderId="0" xfId="0" applyFont="1" applyFill="1" applyAlignment="1"/>
    <xf numFmtId="0" fontId="11" fillId="0" borderId="0" xfId="0" applyFont="1" applyFill="1" applyAlignment="1"/>
    <xf numFmtId="0" fontId="53" fillId="0" borderId="0" xfId="0" applyFont="1" applyFill="1" applyAlignment="1"/>
    <xf numFmtId="0" fontId="24" fillId="0" borderId="0" xfId="0" applyFont="1" applyAlignment="1"/>
    <xf numFmtId="0" fontId="54" fillId="0" borderId="0" xfId="0" applyFont="1"/>
    <xf numFmtId="0" fontId="19" fillId="0" borderId="1" xfId="0" applyFont="1" applyFill="1" applyBorder="1" applyAlignment="1">
      <alignment horizontal="left" vertical="center" wrapText="1"/>
    </xf>
    <xf numFmtId="165" fontId="19" fillId="5" borderId="1" xfId="0" applyNumberFormat="1" applyFont="1" applyFill="1" applyBorder="1" applyAlignment="1">
      <alignment horizontal="right"/>
    </xf>
    <xf numFmtId="0" fontId="28" fillId="4" borderId="1" xfId="0" applyFont="1" applyFill="1" applyBorder="1" applyAlignment="1">
      <alignment horizontal="center" vertical="center" wrapText="1"/>
    </xf>
    <xf numFmtId="165" fontId="19" fillId="4" borderId="1" xfId="0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165" fontId="58" fillId="4" borderId="1" xfId="0" applyNumberFormat="1" applyFont="1" applyFill="1" applyBorder="1" applyAlignment="1">
      <alignment horizontal="center" vertical="center" wrapText="1"/>
    </xf>
    <xf numFmtId="9" fontId="58" fillId="4" borderId="1" xfId="0" applyNumberFormat="1" applyFont="1" applyFill="1" applyBorder="1" applyAlignment="1">
      <alignment horizontal="center" vertical="center" wrapText="1"/>
    </xf>
    <xf numFmtId="0" fontId="59" fillId="0" borderId="0" xfId="0" applyFont="1"/>
    <xf numFmtId="0" fontId="16" fillId="3" borderId="2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/>
    </xf>
    <xf numFmtId="165" fontId="61" fillId="4" borderId="1" xfId="0" applyNumberFormat="1" applyFont="1" applyFill="1" applyBorder="1" applyAlignment="1">
      <alignment horizontal="right"/>
    </xf>
    <xf numFmtId="0" fontId="57" fillId="0" borderId="0" xfId="0" applyFont="1"/>
    <xf numFmtId="0" fontId="55" fillId="0" borderId="1" xfId="0" applyFont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/>
    </xf>
    <xf numFmtId="165" fontId="55" fillId="4" borderId="1" xfId="0" applyNumberFormat="1" applyFont="1" applyFill="1" applyBorder="1" applyAlignment="1">
      <alignment horizontal="center"/>
    </xf>
    <xf numFmtId="164" fontId="55" fillId="4" borderId="1" xfId="0" applyNumberFormat="1" applyFont="1" applyFill="1" applyBorder="1"/>
    <xf numFmtId="0" fontId="55" fillId="0" borderId="2" xfId="0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center" vertical="center"/>
    </xf>
    <xf numFmtId="165" fontId="55" fillId="0" borderId="1" xfId="0" applyNumberFormat="1" applyFont="1" applyFill="1" applyBorder="1" applyAlignment="1">
      <alignment horizontal="right"/>
    </xf>
    <xf numFmtId="0" fontId="55" fillId="0" borderId="5" xfId="0" applyFont="1" applyFill="1" applyBorder="1" applyAlignment="1">
      <alignment horizontal="left" vertical="center"/>
    </xf>
    <xf numFmtId="0" fontId="56" fillId="0" borderId="5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/>
    </xf>
    <xf numFmtId="0" fontId="38" fillId="0" borderId="0" xfId="0" applyFont="1" applyAlignment="1">
      <alignment horizontal="center" wrapText="1"/>
    </xf>
    <xf numFmtId="0" fontId="52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left" vertical="center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/>
    </xf>
    <xf numFmtId="165" fontId="62" fillId="4" borderId="1" xfId="0" applyNumberFormat="1" applyFont="1" applyFill="1" applyBorder="1" applyAlignment="1">
      <alignment horizontal="right"/>
    </xf>
    <xf numFmtId="17" fontId="0" fillId="0" borderId="0" xfId="0" applyNumberFormat="1"/>
    <xf numFmtId="0" fontId="23" fillId="0" borderId="1" xfId="0" applyFont="1" applyFill="1" applyBorder="1" applyAlignment="1">
      <alignment horizontal="center" vertical="center"/>
    </xf>
    <xf numFmtId="0" fontId="44" fillId="0" borderId="0" xfId="0" applyFont="1" applyAlignment="1"/>
    <xf numFmtId="0" fontId="65" fillId="0" borderId="0" xfId="0" applyFont="1"/>
    <xf numFmtId="0" fontId="39" fillId="4" borderId="1" xfId="0" applyFont="1" applyFill="1" applyBorder="1" applyAlignment="1">
      <alignment horizontal="center" vertical="center" wrapText="1"/>
    </xf>
    <xf numFmtId="0" fontId="44" fillId="4" borderId="0" xfId="0" applyFont="1" applyFill="1" applyAlignment="1"/>
    <xf numFmtId="0" fontId="65" fillId="4" borderId="0" xfId="0" applyFont="1" applyFill="1"/>
    <xf numFmtId="0" fontId="36" fillId="0" borderId="0" xfId="0" applyFont="1" applyFill="1"/>
    <xf numFmtId="0" fontId="71" fillId="0" borderId="0" xfId="0" applyFont="1" applyAlignment="1">
      <alignment horizontal="center"/>
    </xf>
    <xf numFmtId="0" fontId="71" fillId="0" borderId="0" xfId="0" applyFont="1"/>
    <xf numFmtId="0" fontId="0" fillId="4" borderId="0" xfId="0" applyFont="1" applyFill="1"/>
    <xf numFmtId="165" fontId="73" fillId="4" borderId="1" xfId="0" applyNumberFormat="1" applyFont="1" applyFill="1" applyBorder="1" applyAlignment="1">
      <alignment horizontal="right"/>
    </xf>
    <xf numFmtId="0" fontId="39" fillId="4" borderId="1" xfId="0" applyFont="1" applyFill="1" applyBorder="1" applyAlignment="1">
      <alignment horizontal="left" vertical="center" wrapText="1"/>
    </xf>
    <xf numFmtId="0" fontId="70" fillId="4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/>
    </xf>
    <xf numFmtId="165" fontId="39" fillId="0" borderId="1" xfId="0" applyNumberFormat="1" applyFont="1" applyFill="1" applyBorder="1" applyAlignment="1">
      <alignment horizontal="right"/>
    </xf>
    <xf numFmtId="0" fontId="39" fillId="4" borderId="1" xfId="0" applyFont="1" applyFill="1" applyBorder="1" applyAlignment="1">
      <alignment horizontal="left" vertical="center"/>
    </xf>
    <xf numFmtId="0" fontId="80" fillId="4" borderId="1" xfId="0" applyFont="1" applyFill="1" applyBorder="1" applyAlignment="1">
      <alignment horizontal="center" vertical="center"/>
    </xf>
    <xf numFmtId="0" fontId="78" fillId="4" borderId="1" xfId="0" applyFont="1" applyFill="1" applyBorder="1" applyAlignment="1">
      <alignment horizontal="center"/>
    </xf>
    <xf numFmtId="165" fontId="78" fillId="4" borderId="1" xfId="0" applyNumberFormat="1" applyFont="1" applyFill="1" applyBorder="1" applyAlignment="1">
      <alignment horizontal="right"/>
    </xf>
    <xf numFmtId="165" fontId="78" fillId="0" borderId="1" xfId="0" applyNumberFormat="1" applyFont="1" applyFill="1" applyBorder="1" applyAlignment="1">
      <alignment horizontal="right"/>
    </xf>
    <xf numFmtId="0" fontId="78" fillId="4" borderId="1" xfId="0" applyFont="1" applyFill="1" applyBorder="1" applyAlignment="1">
      <alignment horizontal="left" vertical="center"/>
    </xf>
    <xf numFmtId="0" fontId="78" fillId="0" borderId="1" xfId="0" applyFont="1" applyFill="1" applyBorder="1" applyAlignment="1">
      <alignment horizontal="left" vertical="center"/>
    </xf>
    <xf numFmtId="0" fontId="80" fillId="0" borderId="1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/>
    </xf>
    <xf numFmtId="165" fontId="75" fillId="4" borderId="1" xfId="0" applyNumberFormat="1" applyFont="1" applyFill="1" applyBorder="1" applyAlignment="1">
      <alignment horizontal="right"/>
    </xf>
    <xf numFmtId="165" fontId="75" fillId="0" borderId="1" xfId="0" applyNumberFormat="1" applyFont="1" applyFill="1" applyBorder="1" applyAlignment="1">
      <alignment horizontal="right"/>
    </xf>
    <xf numFmtId="0" fontId="75" fillId="0" borderId="1" xfId="0" applyFont="1" applyFill="1" applyBorder="1" applyAlignment="1">
      <alignment horizontal="left" vertical="center"/>
    </xf>
    <xf numFmtId="0" fontId="82" fillId="0" borderId="1" xfId="0" applyFont="1" applyFill="1" applyBorder="1" applyAlignment="1">
      <alignment horizontal="center" vertical="center"/>
    </xf>
    <xf numFmtId="0" fontId="75" fillId="0" borderId="1" xfId="0" applyFont="1" applyFill="1" applyBorder="1" applyAlignment="1">
      <alignment horizontal="center"/>
    </xf>
    <xf numFmtId="0" fontId="75" fillId="0" borderId="1" xfId="0" applyFont="1" applyFill="1" applyBorder="1" applyAlignment="1">
      <alignment horizontal="left" vertical="center" wrapText="1"/>
    </xf>
    <xf numFmtId="0" fontId="81" fillId="4" borderId="1" xfId="0" applyFont="1" applyFill="1" applyBorder="1" applyAlignment="1">
      <alignment horizontal="center" vertical="center"/>
    </xf>
    <xf numFmtId="0" fontId="74" fillId="0" borderId="0" xfId="0" applyFont="1"/>
    <xf numFmtId="0" fontId="77" fillId="4" borderId="1" xfId="0" applyFont="1" applyFill="1" applyBorder="1" applyAlignment="1">
      <alignment horizontal="center" vertical="center"/>
    </xf>
    <xf numFmtId="0" fontId="79" fillId="4" borderId="1" xfId="0" applyFont="1" applyFill="1" applyBorder="1" applyAlignment="1">
      <alignment horizontal="center" vertical="center"/>
    </xf>
    <xf numFmtId="0" fontId="76" fillId="0" borderId="0" xfId="0" applyFont="1"/>
    <xf numFmtId="0" fontId="48" fillId="0" borderId="0" xfId="0" applyFont="1" applyFill="1" applyAlignment="1"/>
    <xf numFmtId="0" fontId="84" fillId="0" borderId="0" xfId="0" applyFont="1" applyFill="1"/>
    <xf numFmtId="0" fontId="86" fillId="0" borderId="0" xfId="0" applyFont="1" applyAlignment="1"/>
    <xf numFmtId="0" fontId="87" fillId="0" borderId="0" xfId="0" applyFont="1"/>
    <xf numFmtId="0" fontId="0" fillId="4" borderId="0" xfId="0" applyFill="1"/>
    <xf numFmtId="0" fontId="38" fillId="4" borderId="0" xfId="0" applyFont="1" applyFill="1" applyAlignment="1">
      <alignment horizontal="center" wrapText="1"/>
    </xf>
    <xf numFmtId="165" fontId="22" fillId="0" borderId="1" xfId="0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/>
    </xf>
    <xf numFmtId="0" fontId="90" fillId="0" borderId="1" xfId="0" applyFont="1" applyFill="1" applyBorder="1" applyAlignment="1">
      <alignment horizontal="center" vertical="center"/>
    </xf>
    <xf numFmtId="0" fontId="83" fillId="4" borderId="1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/>
    </xf>
    <xf numFmtId="0" fontId="83" fillId="0" borderId="5" xfId="0" applyFont="1" applyFill="1" applyBorder="1" applyAlignment="1">
      <alignment horizontal="center" vertical="center"/>
    </xf>
    <xf numFmtId="0" fontId="90" fillId="4" borderId="1" xfId="0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/>
    </xf>
    <xf numFmtId="0" fontId="73" fillId="0" borderId="1" xfId="0" applyFont="1" applyFill="1" applyBorder="1" applyAlignment="1">
      <alignment horizontal="left" vertical="center"/>
    </xf>
    <xf numFmtId="0" fontId="93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left" vertical="center"/>
    </xf>
    <xf numFmtId="0" fontId="36" fillId="4" borderId="0" xfId="0" applyFont="1" applyFill="1"/>
    <xf numFmtId="0" fontId="64" fillId="4" borderId="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58" fillId="4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165" fontId="39" fillId="4" borderId="1" xfId="0" applyNumberFormat="1" applyFont="1" applyFill="1" applyBorder="1" applyAlignment="1">
      <alignment horizontal="right" wrapText="1"/>
    </xf>
    <xf numFmtId="165" fontId="12" fillId="4" borderId="1" xfId="0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70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2" fillId="4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91" fillId="0" borderId="3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01" fillId="0" borderId="0" xfId="0" applyFont="1"/>
    <xf numFmtId="0" fontId="52" fillId="0" borderId="1" xfId="0" applyFont="1" applyFill="1" applyBorder="1" applyAlignment="1">
      <alignment horizontal="left" vertical="center" wrapText="1"/>
    </xf>
    <xf numFmtId="165" fontId="19" fillId="0" borderId="1" xfId="0" applyNumberFormat="1" applyFont="1" applyFill="1" applyBorder="1" applyAlignment="1">
      <alignment horizontal="right"/>
    </xf>
    <xf numFmtId="165" fontId="19" fillId="4" borderId="4" xfId="0" applyNumberFormat="1" applyFont="1" applyFill="1" applyBorder="1" applyAlignment="1">
      <alignment horizontal="right"/>
    </xf>
    <xf numFmtId="165" fontId="22" fillId="6" borderId="1" xfId="0" applyNumberFormat="1" applyFont="1" applyFill="1" applyBorder="1" applyAlignment="1">
      <alignment horizontal="right"/>
    </xf>
    <xf numFmtId="0" fontId="104" fillId="0" borderId="1" xfId="0" applyFont="1" applyFill="1" applyBorder="1" applyAlignment="1">
      <alignment horizontal="center"/>
    </xf>
    <xf numFmtId="0" fontId="105" fillId="0" borderId="0" xfId="0" applyFont="1" applyFill="1" applyAlignment="1">
      <alignment horizontal="center"/>
    </xf>
    <xf numFmtId="0" fontId="106" fillId="0" borderId="0" xfId="0" applyFont="1" applyFill="1"/>
    <xf numFmtId="0" fontId="103" fillId="0" borderId="0" xfId="0" applyFont="1" applyFill="1" applyAlignment="1">
      <alignment horizontal="center"/>
    </xf>
    <xf numFmtId="0" fontId="57" fillId="0" borderId="0" xfId="0" applyFont="1" applyFill="1"/>
    <xf numFmtId="165" fontId="52" fillId="0" borderId="1" xfId="0" applyNumberFormat="1" applyFont="1" applyFill="1" applyBorder="1" applyAlignment="1">
      <alignment horizontal="right"/>
    </xf>
    <xf numFmtId="0" fontId="109" fillId="0" borderId="0" xfId="0" applyFont="1" applyFill="1" applyAlignment="1">
      <alignment horizontal="center"/>
    </xf>
    <xf numFmtId="0" fontId="108" fillId="0" borderId="0" xfId="0" applyFont="1" applyFill="1"/>
    <xf numFmtId="0" fontId="49" fillId="4" borderId="2" xfId="0" applyFont="1" applyFill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165" fontId="49" fillId="4" borderId="1" xfId="0" applyNumberFormat="1" applyFont="1" applyFill="1" applyBorder="1" applyAlignment="1">
      <alignment horizontal="center"/>
    </xf>
    <xf numFmtId="164" fontId="49" fillId="4" borderId="1" xfId="0" applyNumberFormat="1" applyFont="1" applyFill="1" applyBorder="1"/>
    <xf numFmtId="0" fontId="2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111" fillId="4" borderId="2" xfId="0" applyFont="1" applyFill="1" applyBorder="1" applyAlignment="1">
      <alignment wrapText="1"/>
    </xf>
    <xf numFmtId="0" fontId="54" fillId="4" borderId="1" xfId="0" applyFont="1" applyFill="1" applyBorder="1" applyAlignment="1">
      <alignment horizontal="center" wrapText="1"/>
    </xf>
    <xf numFmtId="0" fontId="49" fillId="4" borderId="1" xfId="0" applyFont="1" applyFill="1" applyBorder="1" applyAlignment="1">
      <alignment horizontal="center"/>
    </xf>
    <xf numFmtId="0" fontId="111" fillId="0" borderId="2" xfId="0" applyFont="1" applyFill="1" applyBorder="1" applyAlignment="1">
      <alignment wrapText="1"/>
    </xf>
    <xf numFmtId="0" fontId="54" fillId="0" borderId="1" xfId="0" applyFont="1" applyFill="1" applyBorder="1" applyAlignment="1">
      <alignment horizontal="center" wrapText="1"/>
    </xf>
    <xf numFmtId="165" fontId="49" fillId="0" borderId="1" xfId="0" applyNumberFormat="1" applyFont="1" applyFill="1" applyBorder="1" applyAlignment="1">
      <alignment horizontal="center"/>
    </xf>
    <xf numFmtId="164" fontId="49" fillId="0" borderId="1" xfId="0" applyNumberFormat="1" applyFont="1" applyFill="1" applyBorder="1"/>
    <xf numFmtId="0" fontId="111" fillId="0" borderId="2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center" vertical="center"/>
    </xf>
    <xf numFmtId="165" fontId="49" fillId="0" borderId="1" xfId="0" applyNumberFormat="1" applyFont="1" applyFill="1" applyBorder="1" applyAlignment="1">
      <alignment horizontal="right"/>
    </xf>
    <xf numFmtId="0" fontId="111" fillId="4" borderId="2" xfId="0" applyFont="1" applyFill="1" applyBorder="1" applyAlignment="1">
      <alignment horizontal="left" vertical="center" wrapText="1"/>
    </xf>
    <xf numFmtId="0" fontId="54" fillId="4" borderId="1" xfId="0" applyFont="1" applyFill="1" applyBorder="1" applyAlignment="1">
      <alignment horizontal="center" vertical="center"/>
    </xf>
    <xf numFmtId="165" fontId="49" fillId="4" borderId="1" xfId="0" applyNumberFormat="1" applyFont="1" applyFill="1" applyBorder="1" applyAlignment="1">
      <alignment horizontal="right"/>
    </xf>
    <xf numFmtId="0" fontId="111" fillId="0" borderId="2" xfId="0" applyFont="1" applyBorder="1" applyAlignment="1">
      <alignment horizontal="left" vertical="center"/>
    </xf>
    <xf numFmtId="0" fontId="95" fillId="0" borderId="1" xfId="0" applyFont="1" applyFill="1" applyBorder="1" applyAlignment="1">
      <alignment horizontal="center" wrapText="1"/>
    </xf>
    <xf numFmtId="0" fontId="114" fillId="0" borderId="1" xfId="0" applyFont="1" applyFill="1" applyBorder="1" applyAlignment="1">
      <alignment horizontal="center"/>
    </xf>
    <xf numFmtId="0" fontId="115" fillId="0" borderId="2" xfId="0" applyFont="1" applyBorder="1" applyAlignment="1">
      <alignment horizontal="left" vertical="center" wrapText="1"/>
    </xf>
    <xf numFmtId="0" fontId="116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/>
    </xf>
    <xf numFmtId="165" fontId="114" fillId="4" borderId="1" xfId="0" applyNumberFormat="1" applyFont="1" applyFill="1" applyBorder="1" applyAlignment="1">
      <alignment horizontal="center"/>
    </xf>
    <xf numFmtId="164" fontId="114" fillId="4" borderId="1" xfId="0" applyNumberFormat="1" applyFont="1" applyFill="1" applyBorder="1"/>
    <xf numFmtId="165" fontId="114" fillId="0" borderId="1" xfId="0" applyNumberFormat="1" applyFont="1" applyFill="1" applyBorder="1" applyAlignment="1">
      <alignment horizontal="right"/>
    </xf>
    <xf numFmtId="0" fontId="117" fillId="0" borderId="0" xfId="0" applyFont="1" applyAlignment="1">
      <alignment horizontal="center"/>
    </xf>
    <xf numFmtId="0" fontId="118" fillId="0" borderId="0" xfId="0" applyFont="1"/>
    <xf numFmtId="0" fontId="0" fillId="0" borderId="1" xfId="0" applyFont="1" applyBorder="1"/>
    <xf numFmtId="0" fontId="58" fillId="4" borderId="1" xfId="0" applyFont="1" applyFill="1" applyBorder="1" applyAlignment="1">
      <alignment horizontal="left" vertical="center" wrapText="1"/>
    </xf>
    <xf numFmtId="164" fontId="49" fillId="15" borderId="1" xfId="0" applyNumberFormat="1" applyFont="1" applyFill="1" applyBorder="1"/>
    <xf numFmtId="165" fontId="52" fillId="15" borderId="1" xfId="0" applyNumberFormat="1" applyFont="1" applyFill="1" applyBorder="1" applyAlignment="1">
      <alignment horizontal="right"/>
    </xf>
    <xf numFmtId="165" fontId="19" fillId="15" borderId="1" xfId="0" applyNumberFormat="1" applyFont="1" applyFill="1" applyBorder="1" applyAlignment="1">
      <alignment horizontal="right"/>
    </xf>
    <xf numFmtId="165" fontId="22" fillId="15" borderId="1" xfId="0" applyNumberFormat="1" applyFont="1" applyFill="1" applyBorder="1" applyAlignment="1">
      <alignment horizontal="right"/>
    </xf>
    <xf numFmtId="0" fontId="107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3" fillId="4" borderId="6" xfId="0" applyFont="1" applyFill="1" applyBorder="1" applyAlignment="1">
      <alignment horizontal="center" wrapText="1"/>
    </xf>
    <xf numFmtId="0" fontId="13" fillId="4" borderId="7" xfId="0" applyFont="1" applyFill="1" applyBorder="1" applyAlignment="1">
      <alignment horizontal="center" wrapText="1"/>
    </xf>
    <xf numFmtId="0" fontId="13" fillId="4" borderId="8" xfId="0" applyFont="1" applyFill="1" applyBorder="1" applyAlignment="1">
      <alignment horizontal="center" wrapText="1"/>
    </xf>
    <xf numFmtId="0" fontId="13" fillId="4" borderId="9" xfId="0" applyFont="1" applyFill="1" applyBorder="1" applyAlignment="1">
      <alignment horizontal="center" wrapText="1"/>
    </xf>
    <xf numFmtId="0" fontId="13" fillId="4" borderId="10" xfId="0" applyFont="1" applyFill="1" applyBorder="1" applyAlignment="1">
      <alignment horizontal="center" wrapText="1"/>
    </xf>
    <xf numFmtId="0" fontId="13" fillId="4" borderId="11" xfId="0" applyFont="1" applyFill="1" applyBorder="1" applyAlignment="1">
      <alignment horizontal="center" wrapText="1"/>
    </xf>
    <xf numFmtId="0" fontId="97" fillId="0" borderId="0" xfId="0" applyFont="1" applyAlignment="1">
      <alignment horizontal="center" wrapText="1"/>
    </xf>
    <xf numFmtId="0" fontId="18" fillId="7" borderId="3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2" xfId="0" applyFont="1" applyFill="1" applyBorder="1" applyAlignment="1">
      <alignment horizontal="center" vertical="center"/>
    </xf>
    <xf numFmtId="0" fontId="18" fillId="18" borderId="5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2" fillId="8" borderId="5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18" fillId="13" borderId="5" xfId="0" applyFont="1" applyFill="1" applyBorder="1" applyAlignment="1">
      <alignment horizontal="center" vertical="center"/>
    </xf>
    <xf numFmtId="0" fontId="18" fillId="13" borderId="2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/>
    </xf>
    <xf numFmtId="0" fontId="18" fillId="11" borderId="5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 vertical="center"/>
    </xf>
    <xf numFmtId="0" fontId="89" fillId="17" borderId="3" xfId="0" applyFont="1" applyFill="1" applyBorder="1" applyAlignment="1">
      <alignment horizontal="center" vertical="center"/>
    </xf>
    <xf numFmtId="0" fontId="89" fillId="17" borderId="5" xfId="0" applyFont="1" applyFill="1" applyBorder="1" applyAlignment="1">
      <alignment horizontal="center" vertical="center"/>
    </xf>
    <xf numFmtId="0" fontId="89" fillId="17" borderId="2" xfId="0" applyFont="1" applyFill="1" applyBorder="1" applyAlignment="1">
      <alignment horizontal="center" vertical="center"/>
    </xf>
    <xf numFmtId="0" fontId="99" fillId="6" borderId="3" xfId="0" applyFont="1" applyFill="1" applyBorder="1" applyAlignment="1">
      <alignment horizontal="center" vertical="center"/>
    </xf>
    <xf numFmtId="0" fontId="99" fillId="6" borderId="5" xfId="0" applyFont="1" applyFill="1" applyBorder="1" applyAlignment="1">
      <alignment horizontal="center" vertical="center"/>
    </xf>
    <xf numFmtId="0" fontId="99" fillId="6" borderId="2" xfId="0" applyFont="1" applyFill="1" applyBorder="1" applyAlignment="1">
      <alignment horizontal="center" vertical="center"/>
    </xf>
    <xf numFmtId="0" fontId="29" fillId="9" borderId="3" xfId="0" applyFont="1" applyFill="1" applyBorder="1" applyAlignment="1">
      <alignment horizontal="center" vertical="center"/>
    </xf>
    <xf numFmtId="0" fontId="29" fillId="9" borderId="5" xfId="0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22" fillId="11" borderId="3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 wrapText="1"/>
    </xf>
    <xf numFmtId="0" fontId="18" fillId="12" borderId="3" xfId="0" applyFont="1" applyFill="1" applyBorder="1" applyAlignment="1">
      <alignment horizontal="center" vertical="center"/>
    </xf>
    <xf numFmtId="0" fontId="18" fillId="12" borderId="5" xfId="0" applyFont="1" applyFill="1" applyBorder="1" applyAlignment="1">
      <alignment horizontal="center" vertical="center"/>
    </xf>
    <xf numFmtId="0" fontId="18" fillId="12" borderId="2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/>
    </xf>
    <xf numFmtId="0" fontId="22" fillId="9" borderId="13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1" fillId="12" borderId="5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" vertical="center"/>
    </xf>
    <xf numFmtId="0" fontId="66" fillId="12" borderId="5" xfId="0" applyFont="1" applyFill="1" applyBorder="1" applyAlignment="1">
      <alignment horizontal="center"/>
    </xf>
    <xf numFmtId="0" fontId="67" fillId="12" borderId="5" xfId="0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00" fillId="0" borderId="7" xfId="0" applyFont="1" applyBorder="1" applyAlignment="1">
      <alignment horizontal="center" wrapText="1"/>
    </xf>
    <xf numFmtId="0" fontId="100" fillId="0" borderId="0" xfId="0" applyFont="1" applyBorder="1" applyAlignment="1">
      <alignment horizontal="center" wrapText="1"/>
    </xf>
    <xf numFmtId="0" fontId="96" fillId="13" borderId="3" xfId="0" applyFont="1" applyFill="1" applyBorder="1" applyAlignment="1">
      <alignment horizontal="center"/>
    </xf>
    <xf numFmtId="0" fontId="96" fillId="13" borderId="5" xfId="0" applyFont="1" applyFill="1" applyBorder="1" applyAlignment="1">
      <alignment horizontal="center"/>
    </xf>
    <xf numFmtId="0" fontId="96" fillId="13" borderId="2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 wrapText="1"/>
    </xf>
    <xf numFmtId="0" fontId="96" fillId="14" borderId="3" xfId="0" applyFont="1" applyFill="1" applyBorder="1" applyAlignment="1">
      <alignment horizontal="center"/>
    </xf>
    <xf numFmtId="0" fontId="107" fillId="14" borderId="5" xfId="0" applyFont="1" applyFill="1" applyBorder="1" applyAlignment="1">
      <alignment horizontal="center"/>
    </xf>
    <xf numFmtId="0" fontId="107" fillId="14" borderId="2" xfId="0" applyFont="1" applyFill="1" applyBorder="1" applyAlignment="1">
      <alignment horizontal="center"/>
    </xf>
    <xf numFmtId="0" fontId="68" fillId="14" borderId="3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5" fillId="14" borderId="2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2" xfId="0" applyFont="1" applyFill="1" applyBorder="1" applyAlignment="1">
      <alignment horizontal="center"/>
    </xf>
    <xf numFmtId="0" fontId="69" fillId="0" borderId="10" xfId="0" applyFont="1" applyBorder="1" applyAlignment="1">
      <alignment horizontal="center" wrapText="1"/>
    </xf>
    <xf numFmtId="0" fontId="96" fillId="16" borderId="3" xfId="0" applyFont="1" applyFill="1" applyBorder="1" applyAlignment="1">
      <alignment horizontal="center" wrapText="1"/>
    </xf>
    <xf numFmtId="0" fontId="96" fillId="16" borderId="5" xfId="0" applyFont="1" applyFill="1" applyBorder="1" applyAlignment="1">
      <alignment horizontal="center" wrapText="1"/>
    </xf>
    <xf numFmtId="0" fontId="96" fillId="16" borderId="2" xfId="0" applyFont="1" applyFill="1" applyBorder="1" applyAlignment="1">
      <alignment horizontal="center" wrapText="1"/>
    </xf>
    <xf numFmtId="0" fontId="120" fillId="3" borderId="7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  <color rgb="FFFF99FF"/>
      <color rgb="FFFF33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12</xdr:row>
      <xdr:rowOff>0</xdr:rowOff>
    </xdr:from>
    <xdr:to>
      <xdr:col>5</xdr:col>
      <xdr:colOff>438150</xdr:colOff>
      <xdr:row>12</xdr:row>
      <xdr:rowOff>288925</xdr:rowOff>
    </xdr:to>
    <xdr:sp macro="" textlink="">
      <xdr:nvSpPr>
        <xdr:cNvPr id="12756" name="Прямоугольник 4">
          <a:extLst>
            <a:ext uri="{FF2B5EF4-FFF2-40B4-BE49-F238E27FC236}">
              <a16:creationId xmlns:a16="http://schemas.microsoft.com/office/drawing/2014/main" id="{9B76CB08-D6E4-42D2-98C4-9BF9802C0492}"/>
            </a:ext>
          </a:extLst>
        </xdr:cNvPr>
        <xdr:cNvSpPr>
          <a:spLocks noChangeArrowheads="1"/>
        </xdr:cNvSpPr>
      </xdr:nvSpPr>
      <xdr:spPr bwMode="auto">
        <a:xfrm>
          <a:off x="8439150" y="25908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2125580</xdr:colOff>
      <xdr:row>5</xdr:row>
      <xdr:rowOff>81747</xdr:rowOff>
    </xdr:from>
    <xdr:ext cx="4105603" cy="721288"/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ACE9D474-3ECB-441F-B682-91AF8B2E3850}"/>
            </a:ext>
          </a:extLst>
        </xdr:cNvPr>
        <xdr:cNvSpPr/>
      </xdr:nvSpPr>
      <xdr:spPr>
        <a:xfrm>
          <a:off x="2570080" y="81747"/>
          <a:ext cx="4105603" cy="7212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4000" b="0" i="1" cap="none" spc="0">
              <a:ln w="18415" cmpd="sng">
                <a:solidFill>
                  <a:schemeClr val="tx1"/>
                </a:solidFill>
                <a:prstDash val="solid"/>
              </a:ln>
              <a:solidFill>
                <a:srgbClr val="00B05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Century Gothic" pitchFamily="34" charset="0"/>
            </a:rPr>
            <a:t>stayer-tex.ru</a:t>
          </a:r>
          <a:endParaRPr lang="ru-RU" sz="4000" b="0" i="1" cap="none" spc="0">
            <a:ln w="18415" cmpd="sng">
              <a:solidFill>
                <a:schemeClr val="tx1"/>
              </a:solidFill>
              <a:prstDash val="solid"/>
            </a:ln>
            <a:solidFill>
              <a:srgbClr val="00B050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Century Gothic" pitchFamily="34" charset="0"/>
          </a:endParaRPr>
        </a:p>
      </xdr:txBody>
    </xdr:sp>
    <xdr:clientData/>
  </xdr:oneCellAnchor>
  <xdr:twoCellAnchor editAs="oneCell">
    <xdr:from>
      <xdr:col>5</xdr:col>
      <xdr:colOff>247650</xdr:colOff>
      <xdr:row>10</xdr:row>
      <xdr:rowOff>0</xdr:rowOff>
    </xdr:from>
    <xdr:to>
      <xdr:col>5</xdr:col>
      <xdr:colOff>438150</xdr:colOff>
      <xdr:row>10</xdr:row>
      <xdr:rowOff>298450</xdr:rowOff>
    </xdr:to>
    <xdr:sp macro="" textlink="">
      <xdr:nvSpPr>
        <xdr:cNvPr id="12758" name="Прямоугольник 4">
          <a:extLst>
            <a:ext uri="{FF2B5EF4-FFF2-40B4-BE49-F238E27FC236}">
              <a16:creationId xmlns:a16="http://schemas.microsoft.com/office/drawing/2014/main" id="{6EE98F52-E313-467A-B94A-C49B0D8129D8}"/>
            </a:ext>
          </a:extLst>
        </xdr:cNvPr>
        <xdr:cNvSpPr>
          <a:spLocks noChangeArrowheads="1"/>
        </xdr:cNvSpPr>
      </xdr:nvSpPr>
      <xdr:spPr bwMode="auto">
        <a:xfrm>
          <a:off x="8439150" y="232410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508000</xdr:colOff>
      <xdr:row>5</xdr:row>
      <xdr:rowOff>150813</xdr:rowOff>
    </xdr:from>
    <xdr:ext cx="5151439" cy="515526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ABD64A10-929E-4403-AAB5-1A509A56B6AB}"/>
            </a:ext>
          </a:extLst>
        </xdr:cNvPr>
        <xdr:cNvSpPr/>
      </xdr:nvSpPr>
      <xdr:spPr>
        <a:xfrm>
          <a:off x="5286375" y="150813"/>
          <a:ext cx="5151439" cy="5155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>
            <a:lnSpc>
              <a:spcPts val="3300"/>
            </a:lnSpc>
          </a:pPr>
          <a:endParaRPr lang="ru-RU" sz="2800" b="0" i="1" cap="none" spc="0">
            <a:ln w="18415" cmpd="sng">
              <a:solidFill>
                <a:sysClr val="windowText" lastClr="000000"/>
              </a:solidFill>
              <a:prstDash val="solid"/>
            </a:ln>
            <a:solidFill>
              <a:srgbClr val="00B050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Century Gothic" pitchFamily="34" charset="0"/>
          </a:endParaRPr>
        </a:p>
      </xdr:txBody>
    </xdr:sp>
    <xdr:clientData/>
  </xdr:oneCellAnchor>
  <xdr:twoCellAnchor editAs="oneCell">
    <xdr:from>
      <xdr:col>5</xdr:col>
      <xdr:colOff>247650</xdr:colOff>
      <xdr:row>30</xdr:row>
      <xdr:rowOff>0</xdr:rowOff>
    </xdr:from>
    <xdr:to>
      <xdr:col>5</xdr:col>
      <xdr:colOff>438150</xdr:colOff>
      <xdr:row>31</xdr:row>
      <xdr:rowOff>196849</xdr:rowOff>
    </xdr:to>
    <xdr:sp macro="" textlink="">
      <xdr:nvSpPr>
        <xdr:cNvPr id="12760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439150" y="6238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142875</xdr:colOff>
      <xdr:row>1</xdr:row>
      <xdr:rowOff>0</xdr:rowOff>
    </xdr:from>
    <xdr:to>
      <xdr:col>1</xdr:col>
      <xdr:colOff>2466975</xdr:colOff>
      <xdr:row>6</xdr:row>
      <xdr:rowOff>695325</xdr:rowOff>
    </xdr:to>
    <xdr:pic>
      <xdr:nvPicPr>
        <xdr:cNvPr id="12761" name="Рисунок 8" descr="логотип Стайер-Текс 130207-02.jpg">
          <a:extLst>
            <a:ext uri="{FF2B5EF4-FFF2-40B4-BE49-F238E27FC236}">
              <a16:creationId xmlns:a16="http://schemas.microsoft.com/office/drawing/2014/main" id="{83F47391-6B71-47E7-AEBF-CC38C202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27717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10</xdr:row>
      <xdr:rowOff>0</xdr:rowOff>
    </xdr:from>
    <xdr:to>
      <xdr:col>5</xdr:col>
      <xdr:colOff>438150</xdr:colOff>
      <xdr:row>10</xdr:row>
      <xdr:rowOff>209550</xdr:rowOff>
    </xdr:to>
    <xdr:sp macro="" textlink="">
      <xdr:nvSpPr>
        <xdr:cNvPr id="12762" name="Прямоугольник 4">
          <a:extLst>
            <a:ext uri="{FF2B5EF4-FFF2-40B4-BE49-F238E27FC236}">
              <a16:creationId xmlns:a16="http://schemas.microsoft.com/office/drawing/2014/main" id="{3927EB9B-16D7-4F9A-A7C8-323E1CFC8703}"/>
            </a:ext>
          </a:extLst>
        </xdr:cNvPr>
        <xdr:cNvSpPr>
          <a:spLocks noChangeArrowheads="1"/>
        </xdr:cNvSpPr>
      </xdr:nvSpPr>
      <xdr:spPr bwMode="auto">
        <a:xfrm>
          <a:off x="8439150" y="2324100"/>
          <a:ext cx="190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247650</xdr:colOff>
      <xdr:row>30</xdr:row>
      <xdr:rowOff>0</xdr:rowOff>
    </xdr:from>
    <xdr:to>
      <xdr:col>5</xdr:col>
      <xdr:colOff>438150</xdr:colOff>
      <xdr:row>31</xdr:row>
      <xdr:rowOff>196849</xdr:rowOff>
    </xdr:to>
    <xdr:sp macro="" textlink="">
      <xdr:nvSpPr>
        <xdr:cNvPr id="12763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439150" y="6238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1308100</xdr:colOff>
      <xdr:row>48</xdr:row>
      <xdr:rowOff>31749</xdr:rowOff>
    </xdr:from>
    <xdr:to>
      <xdr:col>7</xdr:col>
      <xdr:colOff>571499</xdr:colOff>
      <xdr:row>75</xdr:row>
      <xdr:rowOff>130173</xdr:rowOff>
    </xdr:to>
    <xdr:pic>
      <xdr:nvPicPr>
        <xdr:cNvPr id="12764" name="Рисунок 9" descr="2018-12-18_12-24-34.png">
          <a:extLst>
            <a:ext uri="{FF2B5EF4-FFF2-40B4-BE49-F238E27FC236}">
              <a16:creationId xmlns:a16="http://schemas.microsoft.com/office/drawing/2014/main" id="{6593518C-4331-4822-AED3-07ED1CF7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225" y="11636374"/>
          <a:ext cx="4248149" cy="582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53</xdr:row>
      <xdr:rowOff>165099</xdr:rowOff>
    </xdr:from>
    <xdr:to>
      <xdr:col>2</xdr:col>
      <xdr:colOff>1093098</xdr:colOff>
      <xdr:row>64</xdr:row>
      <xdr:rowOff>165099</xdr:rowOff>
    </xdr:to>
    <xdr:pic>
      <xdr:nvPicPr>
        <xdr:cNvPr id="12765" name="Рисунок 10" descr="2018-12-18_12-25-51.png">
          <a:extLst>
            <a:ext uri="{FF2B5EF4-FFF2-40B4-BE49-F238E27FC236}">
              <a16:creationId xmlns:a16="http://schemas.microsoft.com/office/drawing/2014/main" id="{44120B92-5822-49BF-8E1F-14B3012F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64974"/>
          <a:ext cx="5534923" cy="227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12</xdr:row>
      <xdr:rowOff>0</xdr:rowOff>
    </xdr:from>
    <xdr:to>
      <xdr:col>5</xdr:col>
      <xdr:colOff>438150</xdr:colOff>
      <xdr:row>12</xdr:row>
      <xdr:rowOff>288925</xdr:rowOff>
    </xdr:to>
    <xdr:sp macro="" textlink="">
      <xdr:nvSpPr>
        <xdr:cNvPr id="12767" name="Прямоугольник 4">
          <a:extLst>
            <a:ext uri="{FF2B5EF4-FFF2-40B4-BE49-F238E27FC236}">
              <a16:creationId xmlns:a16="http://schemas.microsoft.com/office/drawing/2014/main" id="{379B2F1C-2D82-4FF2-8A5E-E3CB123D3B3C}"/>
            </a:ext>
          </a:extLst>
        </xdr:cNvPr>
        <xdr:cNvSpPr>
          <a:spLocks noChangeArrowheads="1"/>
        </xdr:cNvSpPr>
      </xdr:nvSpPr>
      <xdr:spPr bwMode="auto">
        <a:xfrm>
          <a:off x="8439150" y="25908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247650</xdr:colOff>
      <xdr:row>10</xdr:row>
      <xdr:rowOff>76200</xdr:rowOff>
    </xdr:from>
    <xdr:to>
      <xdr:col>5</xdr:col>
      <xdr:colOff>438150</xdr:colOff>
      <xdr:row>10</xdr:row>
      <xdr:rowOff>374650</xdr:rowOff>
    </xdr:to>
    <xdr:sp macro="" textlink="">
      <xdr:nvSpPr>
        <xdr:cNvPr id="12768" name="Прямоугольник 4">
          <a:extLst>
            <a:ext uri="{FF2B5EF4-FFF2-40B4-BE49-F238E27FC236}">
              <a16:creationId xmlns:a16="http://schemas.microsoft.com/office/drawing/2014/main" id="{7AAF14BD-8AB1-4C05-838E-788A922998CE}"/>
            </a:ext>
          </a:extLst>
        </xdr:cNvPr>
        <xdr:cNvSpPr>
          <a:spLocks noChangeArrowheads="1"/>
        </xdr:cNvSpPr>
      </xdr:nvSpPr>
      <xdr:spPr bwMode="auto">
        <a:xfrm>
          <a:off x="8439150" y="240030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247650</xdr:colOff>
      <xdr:row>10</xdr:row>
      <xdr:rowOff>76200</xdr:rowOff>
    </xdr:from>
    <xdr:to>
      <xdr:col>5</xdr:col>
      <xdr:colOff>438150</xdr:colOff>
      <xdr:row>10</xdr:row>
      <xdr:rowOff>288925</xdr:rowOff>
    </xdr:to>
    <xdr:sp macro="" textlink="">
      <xdr:nvSpPr>
        <xdr:cNvPr id="12769" name="Прямоугольник 4">
          <a:extLst>
            <a:ext uri="{FF2B5EF4-FFF2-40B4-BE49-F238E27FC236}">
              <a16:creationId xmlns:a16="http://schemas.microsoft.com/office/drawing/2014/main" id="{C7629A9F-112A-4312-A66F-078D415C6E56}"/>
            </a:ext>
          </a:extLst>
        </xdr:cNvPr>
        <xdr:cNvSpPr>
          <a:spLocks noChangeArrowheads="1"/>
        </xdr:cNvSpPr>
      </xdr:nvSpPr>
      <xdr:spPr bwMode="auto">
        <a:xfrm>
          <a:off x="8439150" y="2400300"/>
          <a:ext cx="190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247650</xdr:colOff>
      <xdr:row>21</xdr:row>
      <xdr:rowOff>0</xdr:rowOff>
    </xdr:from>
    <xdr:to>
      <xdr:col>5</xdr:col>
      <xdr:colOff>438150</xdr:colOff>
      <xdr:row>22</xdr:row>
      <xdr:rowOff>19050</xdr:rowOff>
    </xdr:to>
    <xdr:sp macro="" textlink="">
      <xdr:nvSpPr>
        <xdr:cNvPr id="12770" name="Прямоугольник 4">
          <a:extLst>
            <a:ext uri="{FF2B5EF4-FFF2-40B4-BE49-F238E27FC236}">
              <a16:creationId xmlns:a16="http://schemas.microsoft.com/office/drawing/2014/main" id="{A78B840A-12D8-40C9-9B38-E128A0884B43}"/>
            </a:ext>
          </a:extLst>
        </xdr:cNvPr>
        <xdr:cNvSpPr>
          <a:spLocks noChangeArrowheads="1"/>
        </xdr:cNvSpPr>
      </xdr:nvSpPr>
      <xdr:spPr bwMode="auto">
        <a:xfrm>
          <a:off x="8439150" y="45053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247650</xdr:colOff>
      <xdr:row>21</xdr:row>
      <xdr:rowOff>0</xdr:rowOff>
    </xdr:from>
    <xdr:to>
      <xdr:col>5</xdr:col>
      <xdr:colOff>438150</xdr:colOff>
      <xdr:row>22</xdr:row>
      <xdr:rowOff>19050</xdr:rowOff>
    </xdr:to>
    <xdr:sp macro="" textlink="">
      <xdr:nvSpPr>
        <xdr:cNvPr id="12771" name="Прямоугольник 4">
          <a:extLst>
            <a:ext uri="{FF2B5EF4-FFF2-40B4-BE49-F238E27FC236}">
              <a16:creationId xmlns:a16="http://schemas.microsoft.com/office/drawing/2014/main" id="{5E099C8D-B527-491F-8355-E022A3D7E7BF}"/>
            </a:ext>
          </a:extLst>
        </xdr:cNvPr>
        <xdr:cNvSpPr>
          <a:spLocks noChangeArrowheads="1"/>
        </xdr:cNvSpPr>
      </xdr:nvSpPr>
      <xdr:spPr bwMode="auto">
        <a:xfrm>
          <a:off x="8439150" y="45053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247650</xdr:colOff>
      <xdr:row>37</xdr:row>
      <xdr:rowOff>0</xdr:rowOff>
    </xdr:from>
    <xdr:ext cx="190500" cy="466725"/>
    <xdr:sp macro="" textlink="">
      <xdr:nvSpPr>
        <xdr:cNvPr id="18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439150" y="6254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37</xdr:row>
      <xdr:rowOff>0</xdr:rowOff>
    </xdr:from>
    <xdr:ext cx="190500" cy="466725"/>
    <xdr:sp macro="" textlink="">
      <xdr:nvSpPr>
        <xdr:cNvPr id="19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439150" y="6254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20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439150" y="68421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21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439150" y="68421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467110</xdr:colOff>
      <xdr:row>6</xdr:row>
      <xdr:rowOff>5245</xdr:rowOff>
    </xdr:from>
    <xdr:ext cx="3034550" cy="721288"/>
    <xdr:sp macro="" textlink="">
      <xdr:nvSpPr>
        <xdr:cNvPr id="2" name="Прямоугольник 1"/>
        <xdr:cNvSpPr/>
      </xdr:nvSpPr>
      <xdr:spPr>
        <a:xfrm>
          <a:off x="7086985" y="290995"/>
          <a:ext cx="3034550" cy="721288"/>
        </a:xfrm>
        <a:prstGeom prst="rect">
          <a:avLst/>
        </a:prstGeom>
        <a:noFill/>
      </xdr:spPr>
      <xdr:txBody>
        <a:bodyPr wrap="none" lIns="91440" tIns="45720" rIns="91440" bIns="45720" anchor="b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ru-RU" sz="4000" b="1" i="1" cap="none" spc="0" baseline="0">
              <a:ln/>
              <a:solidFill>
                <a:srgbClr val="66FF66"/>
              </a:solidFill>
              <a:effectLst/>
              <a:latin typeface="Century Gothic" panose="020B0502020202020204" pitchFamily="34" charset="0"/>
            </a:rPr>
            <a:t>Март  2024</a:t>
          </a:r>
          <a:endParaRPr lang="ru-RU" sz="4000" b="1" i="1" cap="none" spc="0">
            <a:ln/>
            <a:solidFill>
              <a:srgbClr val="66FF66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247650</xdr:colOff>
      <xdr:row>38</xdr:row>
      <xdr:rowOff>0</xdr:rowOff>
    </xdr:from>
    <xdr:ext cx="190500" cy="466725"/>
    <xdr:sp macro="" textlink="">
      <xdr:nvSpPr>
        <xdr:cNvPr id="23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86836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38</xdr:row>
      <xdr:rowOff>0</xdr:rowOff>
    </xdr:from>
    <xdr:ext cx="190500" cy="466725"/>
    <xdr:sp macro="" textlink="">
      <xdr:nvSpPr>
        <xdr:cNvPr id="24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86836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25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86836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26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868362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33</xdr:row>
      <xdr:rowOff>0</xdr:rowOff>
    </xdr:from>
    <xdr:ext cx="190500" cy="466725"/>
    <xdr:sp macro="" textlink="">
      <xdr:nvSpPr>
        <xdr:cNvPr id="27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8842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33</xdr:row>
      <xdr:rowOff>0</xdr:rowOff>
    </xdr:from>
    <xdr:ext cx="190500" cy="466725"/>
    <xdr:sp macro="" textlink="">
      <xdr:nvSpPr>
        <xdr:cNvPr id="28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8842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33</xdr:row>
      <xdr:rowOff>0</xdr:rowOff>
    </xdr:from>
    <xdr:ext cx="190500" cy="466725"/>
    <xdr:sp macro="" textlink="">
      <xdr:nvSpPr>
        <xdr:cNvPr id="29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8842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33</xdr:row>
      <xdr:rowOff>0</xdr:rowOff>
    </xdr:from>
    <xdr:ext cx="190500" cy="466725"/>
    <xdr:sp macro="" textlink="">
      <xdr:nvSpPr>
        <xdr:cNvPr id="30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8842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34</xdr:row>
      <xdr:rowOff>0</xdr:rowOff>
    </xdr:from>
    <xdr:ext cx="190500" cy="466725"/>
    <xdr:sp macro="" textlink="">
      <xdr:nvSpPr>
        <xdr:cNvPr id="31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159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34</xdr:row>
      <xdr:rowOff>0</xdr:rowOff>
    </xdr:from>
    <xdr:ext cx="190500" cy="466725"/>
    <xdr:sp macro="" textlink="">
      <xdr:nvSpPr>
        <xdr:cNvPr id="32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159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35</xdr:row>
      <xdr:rowOff>0</xdr:rowOff>
    </xdr:from>
    <xdr:ext cx="190500" cy="466725"/>
    <xdr:sp macro="" textlink="">
      <xdr:nvSpPr>
        <xdr:cNvPr id="33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35</xdr:row>
      <xdr:rowOff>0</xdr:rowOff>
    </xdr:from>
    <xdr:ext cx="190500" cy="466725"/>
    <xdr:sp macro="" textlink="">
      <xdr:nvSpPr>
        <xdr:cNvPr id="34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40</xdr:row>
      <xdr:rowOff>0</xdr:rowOff>
    </xdr:from>
    <xdr:ext cx="190500" cy="466725"/>
    <xdr:sp macro="" textlink="">
      <xdr:nvSpPr>
        <xdr:cNvPr id="39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40</xdr:row>
      <xdr:rowOff>0</xdr:rowOff>
    </xdr:from>
    <xdr:ext cx="190500" cy="466725"/>
    <xdr:sp macro="" textlink="">
      <xdr:nvSpPr>
        <xdr:cNvPr id="40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41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39</xdr:row>
      <xdr:rowOff>0</xdr:rowOff>
    </xdr:from>
    <xdr:ext cx="190500" cy="466725"/>
    <xdr:sp macro="" textlink="">
      <xdr:nvSpPr>
        <xdr:cNvPr id="42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43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44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40</xdr:row>
      <xdr:rowOff>0</xdr:rowOff>
    </xdr:from>
    <xdr:ext cx="190500" cy="466725"/>
    <xdr:sp macro="" textlink="">
      <xdr:nvSpPr>
        <xdr:cNvPr id="45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40</xdr:row>
      <xdr:rowOff>0</xdr:rowOff>
    </xdr:from>
    <xdr:ext cx="190500" cy="466725"/>
    <xdr:sp macro="" textlink="">
      <xdr:nvSpPr>
        <xdr:cNvPr id="46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477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47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48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7948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11</xdr:row>
      <xdr:rowOff>0</xdr:rowOff>
    </xdr:from>
    <xdr:ext cx="190500" cy="288925"/>
    <xdr:sp macro="" textlink="">
      <xdr:nvSpPr>
        <xdr:cNvPr id="49" name="Прямоугольник 4">
          <a:extLst>
            <a:ext uri="{FF2B5EF4-FFF2-40B4-BE49-F238E27FC236}">
              <a16:creationId xmlns:a16="http://schemas.microsoft.com/office/drawing/2014/main" id="{9B76CB08-D6E4-42D2-98C4-9BF9802C0492}"/>
            </a:ext>
          </a:extLst>
        </xdr:cNvPr>
        <xdr:cNvSpPr>
          <a:spLocks noChangeArrowheads="1"/>
        </xdr:cNvSpPr>
      </xdr:nvSpPr>
      <xdr:spPr bwMode="auto">
        <a:xfrm>
          <a:off x="8566150" y="3079750"/>
          <a:ext cx="190500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11</xdr:row>
      <xdr:rowOff>0</xdr:rowOff>
    </xdr:from>
    <xdr:ext cx="190500" cy="288925"/>
    <xdr:sp macro="" textlink="">
      <xdr:nvSpPr>
        <xdr:cNvPr id="50" name="Прямоугольник 4">
          <a:extLst>
            <a:ext uri="{FF2B5EF4-FFF2-40B4-BE49-F238E27FC236}">
              <a16:creationId xmlns:a16="http://schemas.microsoft.com/office/drawing/2014/main" id="{379B2F1C-2D82-4FF2-8A5E-E3CB123D3B3C}"/>
            </a:ext>
          </a:extLst>
        </xdr:cNvPr>
        <xdr:cNvSpPr>
          <a:spLocks noChangeArrowheads="1"/>
        </xdr:cNvSpPr>
      </xdr:nvSpPr>
      <xdr:spPr bwMode="auto">
        <a:xfrm>
          <a:off x="8566150" y="3079750"/>
          <a:ext cx="190500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32</xdr:row>
      <xdr:rowOff>0</xdr:rowOff>
    </xdr:from>
    <xdr:ext cx="190500" cy="466725"/>
    <xdr:sp macro="" textlink="">
      <xdr:nvSpPr>
        <xdr:cNvPr id="51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048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32</xdr:row>
      <xdr:rowOff>0</xdr:rowOff>
    </xdr:from>
    <xdr:ext cx="190500" cy="466725"/>
    <xdr:sp macro="" textlink="">
      <xdr:nvSpPr>
        <xdr:cNvPr id="52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048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32</xdr:row>
      <xdr:rowOff>0</xdr:rowOff>
    </xdr:from>
    <xdr:ext cx="190500" cy="466725"/>
    <xdr:sp macro="" textlink="">
      <xdr:nvSpPr>
        <xdr:cNvPr id="53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9048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32</xdr:row>
      <xdr:rowOff>0</xdr:rowOff>
    </xdr:from>
    <xdr:ext cx="190500" cy="466725"/>
    <xdr:sp macro="" textlink="">
      <xdr:nvSpPr>
        <xdr:cNvPr id="54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904875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55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1073150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56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1073150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42</xdr:row>
      <xdr:rowOff>0</xdr:rowOff>
    </xdr:from>
    <xdr:ext cx="190500" cy="466725"/>
    <xdr:sp macro="" textlink="">
      <xdr:nvSpPr>
        <xdr:cNvPr id="57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11001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42</xdr:row>
      <xdr:rowOff>0</xdr:rowOff>
    </xdr:from>
    <xdr:ext cx="190500" cy="466725"/>
    <xdr:sp macro="" textlink="">
      <xdr:nvSpPr>
        <xdr:cNvPr id="58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11001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59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1073150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41</xdr:row>
      <xdr:rowOff>0</xdr:rowOff>
    </xdr:from>
    <xdr:ext cx="190500" cy="466725"/>
    <xdr:sp macro="" textlink="">
      <xdr:nvSpPr>
        <xdr:cNvPr id="60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10731500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42</xdr:row>
      <xdr:rowOff>0</xdr:rowOff>
    </xdr:from>
    <xdr:ext cx="190500" cy="466725"/>
    <xdr:sp macro="" textlink="">
      <xdr:nvSpPr>
        <xdr:cNvPr id="61" name="Прямоугольник 4">
          <a:extLst>
            <a:ext uri="{FF2B5EF4-FFF2-40B4-BE49-F238E27FC236}">
              <a16:creationId xmlns:a16="http://schemas.microsoft.com/office/drawing/2014/main" id="{020F0089-E9A1-4695-A538-4C55E4876786}"/>
            </a:ext>
          </a:extLst>
        </xdr:cNvPr>
        <xdr:cNvSpPr>
          <a:spLocks noChangeArrowheads="1"/>
        </xdr:cNvSpPr>
      </xdr:nvSpPr>
      <xdr:spPr bwMode="auto">
        <a:xfrm>
          <a:off x="8566150" y="11001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247650</xdr:colOff>
      <xdr:row>42</xdr:row>
      <xdr:rowOff>0</xdr:rowOff>
    </xdr:from>
    <xdr:ext cx="190500" cy="466725"/>
    <xdr:sp macro="" textlink="">
      <xdr:nvSpPr>
        <xdr:cNvPr id="62" name="Прямоугольник 4">
          <a:extLst>
            <a:ext uri="{FF2B5EF4-FFF2-40B4-BE49-F238E27FC236}">
              <a16:creationId xmlns:a16="http://schemas.microsoft.com/office/drawing/2014/main" id="{9BEE10AA-D11D-4A6E-8CBD-008EEF286B7E}"/>
            </a:ext>
          </a:extLst>
        </xdr:cNvPr>
        <xdr:cNvSpPr>
          <a:spLocks noChangeArrowheads="1"/>
        </xdr:cNvSpPr>
      </xdr:nvSpPr>
      <xdr:spPr bwMode="auto">
        <a:xfrm>
          <a:off x="8566150" y="11001375"/>
          <a:ext cx="190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1</xdr:row>
      <xdr:rowOff>27214</xdr:rowOff>
    </xdr:from>
    <xdr:ext cx="4105603" cy="721288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29008322-739A-4FDD-8D1F-FA767D40374E}"/>
            </a:ext>
          </a:extLst>
        </xdr:cNvPr>
        <xdr:cNvSpPr/>
      </xdr:nvSpPr>
      <xdr:spPr>
        <a:xfrm>
          <a:off x="5021036" y="217714"/>
          <a:ext cx="4105603" cy="7212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4000" b="0" i="1" cap="none" spc="0">
              <a:ln w="18415" cmpd="sng">
                <a:solidFill>
                  <a:schemeClr val="tx1"/>
                </a:solidFill>
                <a:prstDash val="solid"/>
              </a:ln>
              <a:solidFill>
                <a:srgbClr val="00B050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Century Gothic" pitchFamily="34" charset="0"/>
            </a:rPr>
            <a:t>stayer-tex.ru</a:t>
          </a:r>
          <a:endParaRPr lang="ru-RU" sz="4000" b="0" i="1" cap="none" spc="0">
            <a:ln w="18415" cmpd="sng">
              <a:solidFill>
                <a:schemeClr val="tx1"/>
              </a:solidFill>
              <a:prstDash val="solid"/>
            </a:ln>
            <a:solidFill>
              <a:srgbClr val="00B050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Century Gothic" pitchFamily="34" charset="0"/>
          </a:endParaRPr>
        </a:p>
      </xdr:txBody>
    </xdr:sp>
    <xdr:clientData/>
  </xdr:oneCellAnchor>
  <xdr:twoCellAnchor editAs="oneCell">
    <xdr:from>
      <xdr:col>1</xdr:col>
      <xdr:colOff>19050</xdr:colOff>
      <xdr:row>0</xdr:row>
      <xdr:rowOff>152400</xdr:rowOff>
    </xdr:from>
    <xdr:to>
      <xdr:col>2</xdr:col>
      <xdr:colOff>19050</xdr:colOff>
      <xdr:row>5</xdr:row>
      <xdr:rowOff>161925</xdr:rowOff>
    </xdr:to>
    <xdr:pic>
      <xdr:nvPicPr>
        <xdr:cNvPr id="6450" name="Рисунок 1">
          <a:extLst>
            <a:ext uri="{FF2B5EF4-FFF2-40B4-BE49-F238E27FC236}">
              <a16:creationId xmlns:a16="http://schemas.microsoft.com/office/drawing/2014/main" id="{43633147-5A66-4F11-B655-3829BE45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52400"/>
          <a:ext cx="43624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101023</xdr:colOff>
      <xdr:row>49</xdr:row>
      <xdr:rowOff>101022</xdr:rowOff>
    </xdr:from>
    <xdr:to>
      <xdr:col>7</xdr:col>
      <xdr:colOff>647655</xdr:colOff>
      <xdr:row>91</xdr:row>
      <xdr:rowOff>80240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23" y="10881590"/>
          <a:ext cx="9970609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179917</xdr:colOff>
      <xdr:row>0</xdr:row>
      <xdr:rowOff>20109</xdr:rowOff>
    </xdr:from>
    <xdr:to>
      <xdr:col>1</xdr:col>
      <xdr:colOff>2094442</xdr:colOff>
      <xdr:row>0</xdr:row>
      <xdr:rowOff>896409</xdr:rowOff>
    </xdr:to>
    <xdr:pic>
      <xdr:nvPicPr>
        <xdr:cNvPr id="14370" name="Рисунок 4" descr="логотип Стайер-Текс 130207-02 - копия.jpg">
          <a:extLst>
            <a:ext uri="{FF2B5EF4-FFF2-40B4-BE49-F238E27FC236}">
              <a16:creationId xmlns:a16="http://schemas.microsoft.com/office/drawing/2014/main" id="{C73EFFB4-0B6E-4861-BF76-92629007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20109"/>
          <a:ext cx="21685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2804360</xdr:colOff>
      <xdr:row>0</xdr:row>
      <xdr:rowOff>158749</xdr:rowOff>
    </xdr:from>
    <xdr:ext cx="3619723" cy="624417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7DF3EA42-3C97-4AC6-AAD1-ED6A259A2E6B}"/>
            </a:ext>
          </a:extLst>
        </xdr:cNvPr>
        <xdr:cNvSpPr/>
      </xdr:nvSpPr>
      <xdr:spPr>
        <a:xfrm>
          <a:off x="3058360" y="158749"/>
          <a:ext cx="3619723" cy="62441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200" b="1" i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Century Gothic" pitchFamily="34" charset="0"/>
            </a:rPr>
            <a:t>Зима</a:t>
          </a:r>
          <a:r>
            <a:rPr lang="ru-RU" sz="3200" b="1" i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Century Gothic" pitchFamily="34" charset="0"/>
            </a:rPr>
            <a:t> 2023</a:t>
          </a:r>
          <a:endParaRPr lang="ru-RU" sz="3200" b="1" i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26458</xdr:colOff>
      <xdr:row>0</xdr:row>
      <xdr:rowOff>26972</xdr:rowOff>
    </xdr:from>
    <xdr:to>
      <xdr:col>2</xdr:col>
      <xdr:colOff>571499</xdr:colOff>
      <xdr:row>0</xdr:row>
      <xdr:rowOff>1044575</xdr:rowOff>
    </xdr:to>
    <xdr:pic>
      <xdr:nvPicPr>
        <xdr:cNvPr id="3912" name="Рисунок 4" descr="логотип Стайер-Текс 130207-02 - копия (2).jpg">
          <a:extLst>
            <a:ext uri="{FF2B5EF4-FFF2-40B4-BE49-F238E27FC236}">
              <a16:creationId xmlns:a16="http://schemas.microsoft.com/office/drawing/2014/main" id="{83E60CA3-80A2-4AE5-9C8F-710089AE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958" y="26972"/>
          <a:ext cx="2629958" cy="1017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56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50" zoomScale="60" zoomScaleNormal="60" workbookViewId="0">
      <selection activeCell="P29" sqref="P29"/>
    </sheetView>
  </sheetViews>
  <sheetFormatPr defaultRowHeight="15.75" x14ac:dyDescent="0.25"/>
  <cols>
    <col min="1" max="1" width="6.7109375" style="20" customWidth="1"/>
    <col min="2" max="2" width="67.42578125" style="20" customWidth="1"/>
    <col min="3" max="3" width="25.28515625" style="51" customWidth="1"/>
    <col min="4" max="4" width="13.7109375" style="25" customWidth="1"/>
    <col min="5" max="5" width="11.5703125" style="21" customWidth="1"/>
    <col min="6" max="6" width="12.28515625" style="22" customWidth="1"/>
    <col min="7" max="7" width="11.5703125" style="20" customWidth="1"/>
    <col min="8" max="8" width="11" style="20" customWidth="1"/>
    <col min="9" max="9" width="11.7109375" style="45" customWidth="1"/>
    <col min="10" max="16384" width="9.140625" style="1"/>
  </cols>
  <sheetData>
    <row r="1" spans="1:9" hidden="1" x14ac:dyDescent="0.25">
      <c r="B1" s="243"/>
      <c r="C1" s="243"/>
      <c r="D1" s="243"/>
    </row>
    <row r="2" spans="1:9" ht="15" hidden="1" customHeight="1" x14ac:dyDescent="0.25">
      <c r="B2" s="243"/>
      <c r="C2" s="243"/>
      <c r="D2" s="243"/>
    </row>
    <row r="3" spans="1:9" ht="15" hidden="1" customHeight="1" x14ac:dyDescent="0.25">
      <c r="B3" s="243"/>
      <c r="C3" s="243"/>
      <c r="D3" s="243"/>
    </row>
    <row r="4" spans="1:9" ht="15" hidden="1" customHeight="1" x14ac:dyDescent="0.25">
      <c r="B4" s="243"/>
      <c r="C4" s="243"/>
      <c r="D4" s="243"/>
    </row>
    <row r="5" spans="1:9" ht="22.5" hidden="1" customHeight="1" x14ac:dyDescent="0.25">
      <c r="B5" s="243"/>
      <c r="C5" s="243"/>
      <c r="D5" s="243"/>
    </row>
    <row r="6" spans="1:9" ht="22.5" customHeight="1" x14ac:dyDescent="0.2">
      <c r="A6" s="244" t="s">
        <v>0</v>
      </c>
      <c r="B6" s="245"/>
      <c r="C6" s="245"/>
      <c r="D6" s="245"/>
      <c r="E6" s="245"/>
      <c r="F6" s="245"/>
      <c r="G6" s="245"/>
      <c r="H6" s="246"/>
    </row>
    <row r="7" spans="1:9" ht="63.75" customHeight="1" x14ac:dyDescent="0.2">
      <c r="A7" s="247"/>
      <c r="B7" s="248"/>
      <c r="C7" s="248"/>
      <c r="D7" s="248"/>
      <c r="E7" s="248"/>
      <c r="F7" s="248"/>
      <c r="G7" s="248"/>
      <c r="H7" s="249"/>
    </row>
    <row r="8" spans="1:9" s="17" customFormat="1" ht="39" customHeight="1" x14ac:dyDescent="0.2">
      <c r="A8" s="163" t="s">
        <v>1</v>
      </c>
      <c r="B8" s="81" t="s">
        <v>2</v>
      </c>
      <c r="C8" s="52" t="s">
        <v>3</v>
      </c>
      <c r="D8" s="52" t="s">
        <v>4</v>
      </c>
      <c r="E8" s="53" t="s">
        <v>5</v>
      </c>
      <c r="F8" s="54" t="s">
        <v>6</v>
      </c>
      <c r="G8" s="52" t="s">
        <v>7</v>
      </c>
      <c r="H8" s="52" t="s">
        <v>8</v>
      </c>
      <c r="I8" s="74"/>
    </row>
    <row r="9" spans="1:9" s="2" customFormat="1" ht="36.75" customHeight="1" x14ac:dyDescent="0.2">
      <c r="A9" s="258" t="s">
        <v>9</v>
      </c>
      <c r="B9" s="259"/>
      <c r="C9" s="259"/>
      <c r="D9" s="259"/>
      <c r="E9" s="259"/>
      <c r="F9" s="259"/>
      <c r="G9" s="259"/>
      <c r="H9" s="260"/>
      <c r="I9" s="75"/>
    </row>
    <row r="10" spans="1:9" s="39" customFormat="1" ht="21" customHeight="1" x14ac:dyDescent="0.2">
      <c r="A10" s="254" t="s">
        <v>10</v>
      </c>
      <c r="B10" s="255"/>
      <c r="C10" s="255"/>
      <c r="D10" s="255"/>
      <c r="E10" s="255"/>
      <c r="F10" s="255"/>
      <c r="G10" s="255"/>
      <c r="H10" s="256"/>
      <c r="I10" s="77"/>
    </row>
    <row r="11" spans="1:9" s="120" customFormat="1" ht="30" customHeight="1" x14ac:dyDescent="0.35">
      <c r="A11" s="162">
        <v>1</v>
      </c>
      <c r="B11" s="59" t="s">
        <v>164</v>
      </c>
      <c r="C11" s="160" t="s">
        <v>11</v>
      </c>
      <c r="D11" s="226" t="s">
        <v>165</v>
      </c>
      <c r="E11" s="58">
        <f>H11/90*100</f>
        <v>2000</v>
      </c>
      <c r="F11" s="58">
        <f>E11*0.95</f>
        <v>1900</v>
      </c>
      <c r="G11" s="58">
        <f>E11*0.93</f>
        <v>1860</v>
      </c>
      <c r="H11" s="159">
        <v>1800</v>
      </c>
      <c r="I11" s="119"/>
    </row>
    <row r="12" spans="1:9" s="120" customFormat="1" ht="32.25" customHeight="1" x14ac:dyDescent="0.35">
      <c r="A12" s="167">
        <v>2</v>
      </c>
      <c r="B12" s="208" t="s">
        <v>154</v>
      </c>
      <c r="C12" s="209" t="s">
        <v>138</v>
      </c>
      <c r="D12" s="210" t="s">
        <v>14</v>
      </c>
      <c r="E12" s="58">
        <f>H12/90*100</f>
        <v>3444.4444444444443</v>
      </c>
      <c r="F12" s="58">
        <f>E12*0.95</f>
        <v>3272.2222222222222</v>
      </c>
      <c r="G12" s="58">
        <f>E12*0.93</f>
        <v>3203.3333333333335</v>
      </c>
      <c r="H12" s="58">
        <v>3100</v>
      </c>
      <c r="I12" s="119"/>
    </row>
    <row r="13" spans="1:9" s="39" customFormat="1" ht="34.5" customHeight="1" x14ac:dyDescent="0.35">
      <c r="A13" s="164">
        <v>3</v>
      </c>
      <c r="B13" s="109" t="s">
        <v>136</v>
      </c>
      <c r="C13" s="110" t="s">
        <v>13</v>
      </c>
      <c r="D13" s="111" t="s">
        <v>14</v>
      </c>
      <c r="E13" s="57">
        <f>H13/90*100</f>
        <v>2666.666666666667</v>
      </c>
      <c r="F13" s="57">
        <f>E13*0.95</f>
        <v>2533.3333333333335</v>
      </c>
      <c r="G13" s="57">
        <f>E13*0.93</f>
        <v>2480.0000000000005</v>
      </c>
      <c r="H13" s="201">
        <v>2400</v>
      </c>
      <c r="I13" s="77"/>
    </row>
    <row r="14" spans="1:9" s="39" customFormat="1" ht="41.25" customHeight="1" x14ac:dyDescent="0.35">
      <c r="A14" s="162">
        <v>4</v>
      </c>
      <c r="B14" s="190" t="s">
        <v>137</v>
      </c>
      <c r="C14" s="160" t="s">
        <v>99</v>
      </c>
      <c r="D14" s="226" t="s">
        <v>166</v>
      </c>
      <c r="E14" s="58">
        <f>H14/90*100</f>
        <v>2222.2222222222222</v>
      </c>
      <c r="F14" s="58">
        <f>E14*0.95</f>
        <v>2111.1111111111109</v>
      </c>
      <c r="G14" s="58">
        <f>E14*0.93</f>
        <v>2066.6666666666665</v>
      </c>
      <c r="H14" s="159">
        <v>2000</v>
      </c>
      <c r="I14" s="77"/>
    </row>
    <row r="15" spans="1:9" s="39" customFormat="1" ht="24.75" customHeight="1" x14ac:dyDescent="0.2">
      <c r="A15" s="270" t="s">
        <v>100</v>
      </c>
      <c r="B15" s="271"/>
      <c r="C15" s="271"/>
      <c r="D15" s="271"/>
      <c r="E15" s="271"/>
      <c r="F15" s="271"/>
      <c r="G15" s="271"/>
      <c r="H15" s="272"/>
      <c r="I15" s="77"/>
    </row>
    <row r="16" spans="1:9" s="39" customFormat="1" ht="24.75" customHeight="1" x14ac:dyDescent="0.35">
      <c r="A16" s="165">
        <v>5</v>
      </c>
      <c r="B16" s="62" t="s">
        <v>167</v>
      </c>
      <c r="C16" s="47" t="s">
        <v>101</v>
      </c>
      <c r="D16" s="60" t="s">
        <v>14</v>
      </c>
      <c r="E16" s="57">
        <f>H16/90*100</f>
        <v>2277.7777777777778</v>
      </c>
      <c r="F16" s="57">
        <f>E16*0.95</f>
        <v>2163.8888888888887</v>
      </c>
      <c r="G16" s="58">
        <f>E16*0.93</f>
        <v>2118.3333333333335</v>
      </c>
      <c r="H16" s="193">
        <v>2050</v>
      </c>
      <c r="I16" s="77"/>
    </row>
    <row r="17" spans="1:9" s="39" customFormat="1" ht="21" customHeight="1" x14ac:dyDescent="0.2">
      <c r="A17" s="257" t="s">
        <v>15</v>
      </c>
      <c r="B17" s="257"/>
      <c r="C17" s="257"/>
      <c r="D17" s="257"/>
      <c r="E17" s="257"/>
      <c r="F17" s="257"/>
      <c r="G17" s="257"/>
      <c r="H17" s="257"/>
      <c r="I17" s="77"/>
    </row>
    <row r="18" spans="1:9" s="39" customFormat="1" ht="21" customHeight="1" x14ac:dyDescent="0.35">
      <c r="A18" s="164">
        <v>6</v>
      </c>
      <c r="B18" s="62" t="s">
        <v>92</v>
      </c>
      <c r="C18" s="47" t="s">
        <v>16</v>
      </c>
      <c r="D18" s="60" t="s">
        <v>14</v>
      </c>
      <c r="E18" s="57">
        <f>H18/90*100</f>
        <v>1944.4444444444443</v>
      </c>
      <c r="F18" s="57">
        <f>E18*0.95</f>
        <v>1847.2222222222219</v>
      </c>
      <c r="G18" s="58">
        <f>E18*0.93</f>
        <v>1808.3333333333333</v>
      </c>
      <c r="H18" s="193">
        <v>1750</v>
      </c>
      <c r="I18" s="77"/>
    </row>
    <row r="19" spans="1:9" s="39" customFormat="1" ht="21" customHeight="1" x14ac:dyDescent="0.35">
      <c r="A19" s="164">
        <v>7</v>
      </c>
      <c r="B19" s="59" t="s">
        <v>97</v>
      </c>
      <c r="C19" s="47" t="s">
        <v>16</v>
      </c>
      <c r="D19" s="60" t="s">
        <v>14</v>
      </c>
      <c r="E19" s="57">
        <f>H19/90*100</f>
        <v>2133.333333333333</v>
      </c>
      <c r="F19" s="57">
        <f>E19*0.95</f>
        <v>2026.6666666666663</v>
      </c>
      <c r="G19" s="58">
        <f>E19*0.93</f>
        <v>1983.9999999999998</v>
      </c>
      <c r="H19" s="82">
        <v>1920</v>
      </c>
      <c r="I19" s="77"/>
    </row>
    <row r="20" spans="1:9" s="39" customFormat="1" ht="21" customHeight="1" x14ac:dyDescent="0.35">
      <c r="A20" s="164">
        <v>8</v>
      </c>
      <c r="B20" s="62" t="s">
        <v>95</v>
      </c>
      <c r="C20" s="47" t="s">
        <v>16</v>
      </c>
      <c r="D20" s="61" t="s">
        <v>17</v>
      </c>
      <c r="E20" s="57">
        <f>H20/90*100</f>
        <v>2188.8888888888891</v>
      </c>
      <c r="F20" s="57">
        <f>E20*0.95</f>
        <v>2079.4444444444448</v>
      </c>
      <c r="G20" s="58">
        <f>E20*0.93</f>
        <v>2035.666666666667</v>
      </c>
      <c r="H20" s="82">
        <v>1970</v>
      </c>
      <c r="I20" s="77"/>
    </row>
    <row r="21" spans="1:9" s="39" customFormat="1" ht="21" customHeight="1" x14ac:dyDescent="0.35">
      <c r="A21" s="164">
        <v>9</v>
      </c>
      <c r="B21" s="79" t="s">
        <v>96</v>
      </c>
      <c r="C21" s="47" t="s">
        <v>16</v>
      </c>
      <c r="D21" s="60" t="s">
        <v>14</v>
      </c>
      <c r="E21" s="57">
        <f>H21/90*100</f>
        <v>1744.4444444444443</v>
      </c>
      <c r="F21" s="57">
        <f>E21*0.95</f>
        <v>1657.2222222222219</v>
      </c>
      <c r="G21" s="58">
        <f>E21*0.93</f>
        <v>1622.3333333333333</v>
      </c>
      <c r="H21" s="193">
        <v>1570</v>
      </c>
      <c r="I21" s="77"/>
    </row>
    <row r="22" spans="1:9" s="39" customFormat="1" ht="21" x14ac:dyDescent="0.2">
      <c r="A22" s="251" t="s">
        <v>18</v>
      </c>
      <c r="B22" s="252"/>
      <c r="C22" s="252"/>
      <c r="D22" s="252"/>
      <c r="E22" s="252"/>
      <c r="F22" s="252"/>
      <c r="G22" s="252"/>
      <c r="H22" s="253"/>
      <c r="I22" s="77"/>
    </row>
    <row r="23" spans="1:9" s="39" customFormat="1" ht="31.5" customHeight="1" x14ac:dyDescent="0.35">
      <c r="A23" s="164">
        <v>10</v>
      </c>
      <c r="B23" s="59" t="s">
        <v>94</v>
      </c>
      <c r="C23" s="160" t="s">
        <v>19</v>
      </c>
      <c r="D23" s="61" t="s">
        <v>14</v>
      </c>
      <c r="E23" s="58">
        <f>H23/90*100</f>
        <v>2888.8888888888891</v>
      </c>
      <c r="F23" s="58">
        <f>E23*0.95</f>
        <v>2744.4444444444443</v>
      </c>
      <c r="G23" s="58">
        <f>E23*0.93</f>
        <v>2686.666666666667</v>
      </c>
      <c r="H23" s="159">
        <v>2600</v>
      </c>
      <c r="I23" s="77"/>
    </row>
    <row r="24" spans="1:9" s="2" customFormat="1" ht="24.75" customHeight="1" x14ac:dyDescent="0.2">
      <c r="A24" s="261" t="s">
        <v>102</v>
      </c>
      <c r="B24" s="262"/>
      <c r="C24" s="262"/>
      <c r="D24" s="262"/>
      <c r="E24" s="262"/>
      <c r="F24" s="262"/>
      <c r="G24" s="262"/>
      <c r="H24" s="263"/>
      <c r="I24" s="75"/>
    </row>
    <row r="25" spans="1:9" s="2" customFormat="1" ht="24.75" hidden="1" customHeight="1" x14ac:dyDescent="0.35">
      <c r="A25" s="164">
        <v>11</v>
      </c>
      <c r="B25" s="113" t="s">
        <v>20</v>
      </c>
      <c r="C25" s="114" t="s">
        <v>21</v>
      </c>
      <c r="D25" s="115" t="s">
        <v>12</v>
      </c>
      <c r="E25" s="116">
        <f>H25/90*100</f>
        <v>0</v>
      </c>
      <c r="F25" s="116">
        <f>E25*0.95</f>
        <v>0</v>
      </c>
      <c r="G25" s="116">
        <f>E25*0.93</f>
        <v>0</v>
      </c>
      <c r="H25" s="116"/>
      <c r="I25" s="75"/>
    </row>
    <row r="26" spans="1:9" s="123" customFormat="1" ht="23.25" customHeight="1" x14ac:dyDescent="0.35">
      <c r="A26" s="166">
        <v>11</v>
      </c>
      <c r="B26" s="68" t="s">
        <v>149</v>
      </c>
      <c r="C26" s="121" t="s">
        <v>21</v>
      </c>
      <c r="D26" s="69" t="s">
        <v>23</v>
      </c>
      <c r="E26" s="57">
        <f>H26/90*100</f>
        <v>2666.666666666667</v>
      </c>
      <c r="F26" s="57">
        <f>E26*0.95</f>
        <v>2533.3333333333335</v>
      </c>
      <c r="G26" s="57">
        <f>E26*0.93</f>
        <v>2480.0000000000005</v>
      </c>
      <c r="H26" s="57">
        <v>2400</v>
      </c>
      <c r="I26" s="122"/>
    </row>
    <row r="27" spans="1:9" s="123" customFormat="1" ht="23.25" customHeight="1" x14ac:dyDescent="0.35">
      <c r="A27" s="166">
        <v>12</v>
      </c>
      <c r="B27" s="68" t="s">
        <v>163</v>
      </c>
      <c r="C27" s="121" t="s">
        <v>162</v>
      </c>
      <c r="D27" s="69" t="s">
        <v>161</v>
      </c>
      <c r="E27" s="57">
        <f>H27/90*100</f>
        <v>2111.1111111111109</v>
      </c>
      <c r="F27" s="57">
        <f>E27*0.95</f>
        <v>2005.5555555555552</v>
      </c>
      <c r="G27" s="57">
        <f>E27*0.93</f>
        <v>1963.3333333333333</v>
      </c>
      <c r="H27" s="239">
        <v>1900</v>
      </c>
      <c r="I27" s="122"/>
    </row>
    <row r="28" spans="1:9" s="123" customFormat="1" ht="23.25" customHeight="1" x14ac:dyDescent="0.35">
      <c r="A28" s="166">
        <v>13</v>
      </c>
      <c r="B28" s="68" t="s">
        <v>190</v>
      </c>
      <c r="C28" s="121" t="s">
        <v>21</v>
      </c>
      <c r="D28" s="69" t="s">
        <v>189</v>
      </c>
      <c r="E28" s="57">
        <f t="shared" ref="E28" si="0">H28/90*100</f>
        <v>1500</v>
      </c>
      <c r="F28" s="57">
        <f t="shared" ref="F28" si="1">E28*0.95</f>
        <v>1425</v>
      </c>
      <c r="G28" s="57">
        <f t="shared" ref="G28" si="2">E28*0.93</f>
        <v>1395</v>
      </c>
      <c r="H28" s="239">
        <v>1350</v>
      </c>
      <c r="I28" s="122"/>
    </row>
    <row r="29" spans="1:9" s="123" customFormat="1" ht="23.25" customHeight="1" x14ac:dyDescent="0.35">
      <c r="A29" s="166">
        <v>14</v>
      </c>
      <c r="B29" s="68" t="s">
        <v>150</v>
      </c>
      <c r="C29" s="121" t="s">
        <v>21</v>
      </c>
      <c r="D29" s="69" t="s">
        <v>12</v>
      </c>
      <c r="E29" s="57">
        <f t="shared" ref="E29" si="3">H29/90*100</f>
        <v>1188.8888888888889</v>
      </c>
      <c r="F29" s="57">
        <f t="shared" ref="F29" si="4">E29*0.95</f>
        <v>1129.4444444444443</v>
      </c>
      <c r="G29" s="57">
        <f t="shared" ref="G29" si="5">E29*0.93</f>
        <v>1105.6666666666667</v>
      </c>
      <c r="H29" s="57">
        <v>1070</v>
      </c>
      <c r="I29" s="122"/>
    </row>
    <row r="30" spans="1:9" s="36" customFormat="1" ht="18" customHeight="1" x14ac:dyDescent="0.2">
      <c r="A30" s="264" t="s">
        <v>22</v>
      </c>
      <c r="B30" s="265"/>
      <c r="C30" s="265"/>
      <c r="D30" s="265"/>
      <c r="E30" s="265"/>
      <c r="F30" s="265"/>
      <c r="G30" s="265"/>
      <c r="H30" s="266"/>
      <c r="I30" s="76"/>
    </row>
    <row r="31" spans="1:9" s="156" customFormat="1" ht="21" x14ac:dyDescent="0.35">
      <c r="A31" s="167">
        <v>15</v>
      </c>
      <c r="B31" s="70" t="s">
        <v>93</v>
      </c>
      <c r="C31" s="48" t="s">
        <v>16</v>
      </c>
      <c r="D31" s="61" t="s">
        <v>23</v>
      </c>
      <c r="E31" s="58">
        <f>H31/90*100</f>
        <v>755.55555555555554</v>
      </c>
      <c r="F31" s="58">
        <f>E31*0.95</f>
        <v>717.77777777777771</v>
      </c>
      <c r="G31" s="58">
        <f>E31*0.93</f>
        <v>702.66666666666674</v>
      </c>
      <c r="H31" s="159">
        <v>680</v>
      </c>
      <c r="I31" s="155"/>
    </row>
    <row r="32" spans="1:9" s="156" customFormat="1" ht="23.25" x14ac:dyDescent="0.2">
      <c r="A32" s="273" t="s">
        <v>129</v>
      </c>
      <c r="B32" s="274"/>
      <c r="C32" s="274"/>
      <c r="D32" s="274"/>
      <c r="E32" s="274"/>
      <c r="F32" s="274"/>
      <c r="G32" s="274"/>
      <c r="H32" s="275"/>
      <c r="I32" s="155"/>
    </row>
    <row r="33" spans="1:9" s="156" customFormat="1" ht="21" x14ac:dyDescent="0.35">
      <c r="A33" s="187">
        <v>16</v>
      </c>
      <c r="B33" s="188" t="s">
        <v>151</v>
      </c>
      <c r="C33" s="189" t="s">
        <v>16</v>
      </c>
      <c r="D33" s="111" t="s">
        <v>23</v>
      </c>
      <c r="E33" s="57">
        <f>H33/90*100</f>
        <v>1166.6666666666665</v>
      </c>
      <c r="F33" s="57">
        <f>E33*0.95</f>
        <v>1108.333333333333</v>
      </c>
      <c r="G33" s="58">
        <f>E33*0.93</f>
        <v>1085</v>
      </c>
      <c r="H33" s="239">
        <v>1050</v>
      </c>
      <c r="I33" s="155"/>
    </row>
    <row r="34" spans="1:9" s="156" customFormat="1" ht="21" x14ac:dyDescent="0.35">
      <c r="A34" s="187">
        <v>17</v>
      </c>
      <c r="B34" s="188" t="s">
        <v>130</v>
      </c>
      <c r="C34" s="189" t="s">
        <v>36</v>
      </c>
      <c r="D34" s="111" t="s">
        <v>90</v>
      </c>
      <c r="E34" s="57">
        <f>H34/90*100</f>
        <v>1644.4444444444443</v>
      </c>
      <c r="F34" s="57">
        <f>E34*0.95</f>
        <v>1562.2222222222219</v>
      </c>
      <c r="G34" s="58">
        <f>E34*0.93</f>
        <v>1529.3333333333333</v>
      </c>
      <c r="H34" s="201">
        <v>1480</v>
      </c>
      <c r="I34" s="155"/>
    </row>
    <row r="35" spans="1:9" s="156" customFormat="1" ht="21" x14ac:dyDescent="0.35">
      <c r="A35" s="187">
        <v>18</v>
      </c>
      <c r="B35" s="68" t="s">
        <v>153</v>
      </c>
      <c r="C35" s="121" t="s">
        <v>127</v>
      </c>
      <c r="D35" s="69" t="s">
        <v>12</v>
      </c>
      <c r="E35" s="57">
        <f t="shared" ref="E35:E36" si="6">H35/90*100</f>
        <v>1944.4444444444443</v>
      </c>
      <c r="F35" s="57">
        <f t="shared" ref="F35:F36" si="7">E35*0.95</f>
        <v>1847.2222222222219</v>
      </c>
      <c r="G35" s="58">
        <f t="shared" ref="G35:G36" si="8">E35*0.93</f>
        <v>1808.3333333333333</v>
      </c>
      <c r="H35" s="57">
        <v>1750</v>
      </c>
      <c r="I35" s="155"/>
    </row>
    <row r="36" spans="1:9" s="156" customFormat="1" ht="21" hidden="1" x14ac:dyDescent="0.35">
      <c r="A36" s="187">
        <v>18</v>
      </c>
      <c r="B36" s="68" t="s">
        <v>131</v>
      </c>
      <c r="C36" s="121" t="s">
        <v>128</v>
      </c>
      <c r="D36" s="69" t="s">
        <v>125</v>
      </c>
      <c r="E36" s="57">
        <f t="shared" si="6"/>
        <v>1388.8888888888889</v>
      </c>
      <c r="F36" s="57">
        <f t="shared" si="7"/>
        <v>1319.4444444444443</v>
      </c>
      <c r="G36" s="58">
        <f t="shared" si="8"/>
        <v>1291.6666666666667</v>
      </c>
      <c r="H36" s="57">
        <v>1250</v>
      </c>
      <c r="I36" s="155"/>
    </row>
    <row r="37" spans="1:9" s="2" customFormat="1" ht="24.75" customHeight="1" x14ac:dyDescent="0.2">
      <c r="A37" s="267" t="s">
        <v>168</v>
      </c>
      <c r="B37" s="268"/>
      <c r="C37" s="268"/>
      <c r="D37" s="268"/>
      <c r="E37" s="268"/>
      <c r="F37" s="268"/>
      <c r="G37" s="268"/>
      <c r="H37" s="269"/>
      <c r="I37" s="75"/>
    </row>
    <row r="38" spans="1:9" s="154" customFormat="1" ht="26.25" customHeight="1" x14ac:dyDescent="0.35">
      <c r="A38" s="162">
        <v>19</v>
      </c>
      <c r="B38" s="192" t="s">
        <v>160</v>
      </c>
      <c r="C38" s="49" t="s">
        <v>159</v>
      </c>
      <c r="D38" s="111" t="s">
        <v>90</v>
      </c>
      <c r="E38" s="57">
        <f>H38/90*100</f>
        <v>2722.2222222222222</v>
      </c>
      <c r="F38" s="57">
        <f>E38*0.95</f>
        <v>2586.1111111111109</v>
      </c>
      <c r="G38" s="58">
        <f>E38*0.93</f>
        <v>2531.666666666667</v>
      </c>
      <c r="H38" s="201">
        <v>2450</v>
      </c>
      <c r="I38" s="153"/>
    </row>
    <row r="39" spans="1:9" s="154" customFormat="1" ht="24.75" customHeight="1" x14ac:dyDescent="0.35">
      <c r="A39" s="162">
        <v>20</v>
      </c>
      <c r="B39" s="68" t="s">
        <v>126</v>
      </c>
      <c r="C39" s="121" t="s">
        <v>127</v>
      </c>
      <c r="D39" s="69" t="s">
        <v>12</v>
      </c>
      <c r="E39" s="57">
        <f t="shared" ref="E39" si="9">H39/90*100</f>
        <v>2611.1111111111109</v>
      </c>
      <c r="F39" s="57">
        <f t="shared" ref="F39" si="10">E39*0.95</f>
        <v>2480.5555555555552</v>
      </c>
      <c r="G39" s="58">
        <f t="shared" ref="G39" si="11">E39*0.93</f>
        <v>2428.333333333333</v>
      </c>
      <c r="H39" s="57">
        <v>2350</v>
      </c>
      <c r="I39" s="153"/>
    </row>
    <row r="40" spans="1:9" s="123" customFormat="1" ht="21" x14ac:dyDescent="0.35">
      <c r="A40" s="162">
        <v>21</v>
      </c>
      <c r="B40" s="68" t="s">
        <v>98</v>
      </c>
      <c r="C40" s="121" t="s">
        <v>91</v>
      </c>
      <c r="D40" s="69" t="s">
        <v>90</v>
      </c>
      <c r="E40" s="57">
        <f>H40/90*100</f>
        <v>2111.1111111111109</v>
      </c>
      <c r="F40" s="57">
        <f>E40*0.95</f>
        <v>2005.5555555555552</v>
      </c>
      <c r="G40" s="58">
        <f>E40*0.93</f>
        <v>1963.3333333333333</v>
      </c>
      <c r="H40" s="239">
        <v>1900</v>
      </c>
      <c r="I40" s="122"/>
    </row>
    <row r="41" spans="1:9" s="123" customFormat="1" ht="21" x14ac:dyDescent="0.35">
      <c r="A41" s="162">
        <v>22</v>
      </c>
      <c r="B41" s="68" t="s">
        <v>132</v>
      </c>
      <c r="C41" s="121" t="s">
        <v>13</v>
      </c>
      <c r="D41" s="69" t="s">
        <v>90</v>
      </c>
      <c r="E41" s="57">
        <f>H41/90*100</f>
        <v>2055.5555555555557</v>
      </c>
      <c r="F41" s="57">
        <f>E41*0.95</f>
        <v>1952.7777777777778</v>
      </c>
      <c r="G41" s="58">
        <f>E41*0.93</f>
        <v>1911.666666666667</v>
      </c>
      <c r="H41" s="201">
        <v>1850</v>
      </c>
      <c r="I41" s="122"/>
    </row>
    <row r="42" spans="1:9" s="123" customFormat="1" ht="21" x14ac:dyDescent="0.35">
      <c r="A42" s="162">
        <v>23</v>
      </c>
      <c r="B42" s="68" t="s">
        <v>133</v>
      </c>
      <c r="C42" s="121" t="s">
        <v>156</v>
      </c>
      <c r="D42" s="69" t="s">
        <v>14</v>
      </c>
      <c r="E42" s="57">
        <f>H42/90*100</f>
        <v>855.55555555555554</v>
      </c>
      <c r="F42" s="57">
        <f>E42*0.95</f>
        <v>812.77777777777771</v>
      </c>
      <c r="G42" s="57">
        <f>E42*0.93</f>
        <v>795.66666666666674</v>
      </c>
      <c r="H42" s="239">
        <v>770</v>
      </c>
      <c r="I42" s="122"/>
    </row>
    <row r="43" spans="1:9" ht="16.5" customHeight="1" x14ac:dyDescent="0.35">
      <c r="A43" s="162">
        <v>24</v>
      </c>
      <c r="B43" s="68" t="s">
        <v>155</v>
      </c>
      <c r="C43" s="121" t="s">
        <v>157</v>
      </c>
      <c r="D43" s="69" t="s">
        <v>14</v>
      </c>
      <c r="E43" s="57">
        <f>H43/90*100</f>
        <v>888.88888888888891</v>
      </c>
      <c r="F43" s="57">
        <f>E43*0.95</f>
        <v>844.44444444444446</v>
      </c>
      <c r="G43" s="57">
        <f>E43*0.93</f>
        <v>826.66666666666674</v>
      </c>
      <c r="H43" s="239">
        <v>800</v>
      </c>
    </row>
    <row r="44" spans="1:9" ht="34.5" hidden="1" customHeight="1" x14ac:dyDescent="0.25">
      <c r="A44" s="242" t="s">
        <v>152</v>
      </c>
      <c r="B44" s="242"/>
      <c r="C44" s="242"/>
      <c r="D44" s="242"/>
      <c r="E44" s="242"/>
      <c r="F44" s="242"/>
      <c r="G44" s="242"/>
      <c r="H44" s="242"/>
    </row>
    <row r="45" spans="1:9" ht="30.75" customHeight="1" x14ac:dyDescent="0.25">
      <c r="A45" s="242" t="s">
        <v>152</v>
      </c>
      <c r="B45" s="242"/>
      <c r="C45" s="242"/>
      <c r="D45" s="242"/>
      <c r="E45" s="242"/>
      <c r="F45" s="242"/>
      <c r="G45" s="242"/>
      <c r="H45" s="242"/>
    </row>
    <row r="46" spans="1:9" s="33" customFormat="1" ht="55.5" hidden="1" customHeight="1" x14ac:dyDescent="0.25">
      <c r="A46" s="242" t="s">
        <v>152</v>
      </c>
      <c r="B46" s="242"/>
      <c r="C46" s="242"/>
      <c r="D46" s="242"/>
      <c r="E46" s="242"/>
      <c r="F46" s="242"/>
      <c r="G46" s="242"/>
      <c r="H46" s="242"/>
      <c r="I46" s="45"/>
    </row>
    <row r="47" spans="1:9" x14ac:dyDescent="0.25">
      <c r="B47" s="250"/>
      <c r="C47" s="250"/>
      <c r="D47" s="250"/>
      <c r="E47" s="250"/>
      <c r="F47" s="250"/>
      <c r="G47" s="250"/>
      <c r="H47" s="250"/>
    </row>
    <row r="48" spans="1:9" x14ac:dyDescent="0.25">
      <c r="B48" s="250"/>
      <c r="C48" s="250"/>
      <c r="D48" s="250"/>
      <c r="E48" s="250"/>
      <c r="F48" s="250"/>
      <c r="G48" s="250"/>
      <c r="H48" s="250"/>
    </row>
    <row r="69" spans="2:2" ht="28.5" x14ac:dyDescent="0.45">
      <c r="B69" s="191"/>
    </row>
  </sheetData>
  <mergeCells count="15">
    <mergeCell ref="A45:H45"/>
    <mergeCell ref="A46:H46"/>
    <mergeCell ref="B1:D5"/>
    <mergeCell ref="A6:H7"/>
    <mergeCell ref="B47:H48"/>
    <mergeCell ref="A22:H22"/>
    <mergeCell ref="A10:H10"/>
    <mergeCell ref="A17:H17"/>
    <mergeCell ref="A9:H9"/>
    <mergeCell ref="A24:H24"/>
    <mergeCell ref="A30:H30"/>
    <mergeCell ref="A37:H37"/>
    <mergeCell ref="A15:H15"/>
    <mergeCell ref="A32:H32"/>
    <mergeCell ref="A44:H44"/>
  </mergeCells>
  <phoneticPr fontId="3" type="noConversion"/>
  <pageMargins left="0.11811023622047245" right="0.11811023622047245" top="0.15748031496062992" bottom="0.15748031496062992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tabSelected="1" zoomScale="66" zoomScaleNormal="66" workbookViewId="0">
      <selection activeCell="Y40" sqref="Y40"/>
    </sheetView>
  </sheetViews>
  <sheetFormatPr defaultRowHeight="15" x14ac:dyDescent="0.25"/>
  <cols>
    <col min="1" max="1" width="7.5703125" customWidth="1"/>
    <col min="2" max="2" width="65.42578125" customWidth="1"/>
    <col min="3" max="3" width="19.42578125" customWidth="1"/>
    <col min="4" max="4" width="13.5703125" customWidth="1"/>
    <col min="5" max="6" width="11.7109375" customWidth="1"/>
    <col min="7" max="7" width="11.85546875" customWidth="1"/>
    <col min="8" max="8" width="13.140625" style="157" customWidth="1"/>
  </cols>
  <sheetData>
    <row r="1" spans="1:8" x14ac:dyDescent="0.25">
      <c r="C1" s="117"/>
    </row>
    <row r="2" spans="1:8" x14ac:dyDescent="0.25">
      <c r="C2" s="282"/>
      <c r="D2" s="282"/>
      <c r="E2" s="282"/>
      <c r="F2" s="282"/>
      <c r="G2" s="282"/>
      <c r="H2" s="282"/>
    </row>
    <row r="3" spans="1:8" x14ac:dyDescent="0.25">
      <c r="C3" s="282"/>
      <c r="D3" s="282"/>
      <c r="E3" s="282"/>
      <c r="F3" s="282"/>
      <c r="G3" s="282"/>
      <c r="H3" s="282"/>
    </row>
    <row r="4" spans="1:8" x14ac:dyDescent="0.25">
      <c r="C4" s="282"/>
      <c r="D4" s="282"/>
      <c r="E4" s="282"/>
      <c r="F4" s="282"/>
      <c r="G4" s="282"/>
      <c r="H4" s="282"/>
    </row>
    <row r="5" spans="1:8" x14ac:dyDescent="0.25">
      <c r="C5" s="282"/>
      <c r="D5" s="282"/>
      <c r="E5" s="282"/>
      <c r="F5" s="282"/>
      <c r="G5" s="282"/>
      <c r="H5" s="282"/>
    </row>
    <row r="6" spans="1:8" x14ac:dyDescent="0.25">
      <c r="C6" s="283"/>
      <c r="D6" s="283"/>
      <c r="E6" s="283"/>
      <c r="F6" s="283"/>
      <c r="G6" s="283"/>
      <c r="H6" s="283"/>
    </row>
    <row r="7" spans="1:8" ht="66.75" customHeight="1" x14ac:dyDescent="0.25">
      <c r="A7" s="52" t="s">
        <v>1</v>
      </c>
      <c r="B7" s="81" t="s">
        <v>2</v>
      </c>
      <c r="C7" s="85" t="s">
        <v>3</v>
      </c>
      <c r="D7" s="85" t="s">
        <v>4</v>
      </c>
      <c r="E7" s="86" t="s">
        <v>5</v>
      </c>
      <c r="F7" s="87" t="s">
        <v>6</v>
      </c>
      <c r="G7" s="85" t="s">
        <v>7</v>
      </c>
      <c r="H7" s="85" t="s">
        <v>8</v>
      </c>
    </row>
    <row r="8" spans="1:8" ht="44.25" customHeight="1" x14ac:dyDescent="0.25">
      <c r="A8" s="276" t="s">
        <v>198</v>
      </c>
      <c r="B8" s="277"/>
      <c r="C8" s="277"/>
      <c r="D8" s="277"/>
      <c r="E8" s="277"/>
      <c r="F8" s="277"/>
      <c r="G8" s="277"/>
      <c r="H8" s="278"/>
    </row>
    <row r="9" spans="1:8" ht="21" x14ac:dyDescent="0.25">
      <c r="A9" s="287" t="s">
        <v>24</v>
      </c>
      <c r="B9" s="288"/>
      <c r="C9" s="288"/>
      <c r="D9" s="288"/>
      <c r="E9" s="288"/>
      <c r="F9" s="288"/>
      <c r="G9" s="288"/>
      <c r="H9" s="289"/>
    </row>
    <row r="10" spans="1:8" ht="25.5" hidden="1" x14ac:dyDescent="0.35">
      <c r="A10" s="55">
        <v>1</v>
      </c>
      <c r="B10" s="170" t="s">
        <v>106</v>
      </c>
      <c r="C10" s="171" t="s">
        <v>25</v>
      </c>
      <c r="D10" s="169" t="s">
        <v>14</v>
      </c>
      <c r="E10" s="128">
        <f t="shared" ref="E10:E14" si="0">H10/90*100</f>
        <v>1277.7777777777778</v>
      </c>
      <c r="F10" s="128">
        <f t="shared" ref="F10:F14" si="1">E10*0.95</f>
        <v>1213.8888888888889</v>
      </c>
      <c r="G10" s="128">
        <f t="shared" ref="G10:G14" si="2">E10*0.93</f>
        <v>1188.3333333333335</v>
      </c>
      <c r="H10" s="128">
        <v>1150</v>
      </c>
    </row>
    <row r="11" spans="1:8" s="31" customFormat="1" ht="21" x14ac:dyDescent="0.35">
      <c r="A11" s="118">
        <v>1</v>
      </c>
      <c r="B11" s="59" t="s">
        <v>192</v>
      </c>
      <c r="C11" s="43" t="s">
        <v>113</v>
      </c>
      <c r="D11" s="111" t="s">
        <v>14</v>
      </c>
      <c r="E11" s="57">
        <f>H11/90*100</f>
        <v>1977.7777777777778</v>
      </c>
      <c r="F11" s="57">
        <f t="shared" ref="F11" si="3">E11*0.95</f>
        <v>1878.8888888888889</v>
      </c>
      <c r="G11" s="57">
        <f t="shared" ref="G11" si="4">E11*0.93</f>
        <v>1839.3333333333335</v>
      </c>
      <c r="H11" s="201">
        <v>1780</v>
      </c>
    </row>
    <row r="12" spans="1:8" s="31" customFormat="1" ht="21" x14ac:dyDescent="0.35">
      <c r="A12" s="118">
        <v>2</v>
      </c>
      <c r="B12" s="59" t="s">
        <v>191</v>
      </c>
      <c r="C12" s="43" t="s">
        <v>193</v>
      </c>
      <c r="D12" s="111" t="s">
        <v>14</v>
      </c>
      <c r="E12" s="57">
        <f>H12/90*100</f>
        <v>2277.7777777777778</v>
      </c>
      <c r="F12" s="57">
        <f t="shared" si="1"/>
        <v>2163.8888888888887</v>
      </c>
      <c r="G12" s="57">
        <f t="shared" si="2"/>
        <v>2118.3333333333335</v>
      </c>
      <c r="H12" s="201">
        <v>2050</v>
      </c>
    </row>
    <row r="13" spans="1:8" ht="21" hidden="1" x14ac:dyDescent="0.35">
      <c r="A13" s="55">
        <v>3</v>
      </c>
      <c r="B13" s="66" t="s">
        <v>108</v>
      </c>
      <c r="C13" s="290" t="s">
        <v>111</v>
      </c>
      <c r="D13" s="291"/>
      <c r="E13" s="57">
        <f t="shared" si="0"/>
        <v>1000</v>
      </c>
      <c r="F13" s="57">
        <f t="shared" si="1"/>
        <v>950</v>
      </c>
      <c r="G13" s="57">
        <f t="shared" si="2"/>
        <v>930</v>
      </c>
      <c r="H13" s="57">
        <v>900</v>
      </c>
    </row>
    <row r="14" spans="1:8" ht="33" hidden="1" customHeight="1" x14ac:dyDescent="0.35">
      <c r="A14" s="55">
        <v>4</v>
      </c>
      <c r="B14" s="70" t="s">
        <v>109</v>
      </c>
      <c r="C14" s="292" t="s">
        <v>111</v>
      </c>
      <c r="D14" s="291"/>
      <c r="E14" s="58">
        <f t="shared" si="0"/>
        <v>1000</v>
      </c>
      <c r="F14" s="58">
        <f t="shared" si="1"/>
        <v>950</v>
      </c>
      <c r="G14" s="58">
        <f t="shared" si="2"/>
        <v>930</v>
      </c>
      <c r="H14" s="58">
        <v>900</v>
      </c>
    </row>
    <row r="15" spans="1:8" ht="21" x14ac:dyDescent="0.25">
      <c r="A15" s="287"/>
      <c r="B15" s="288"/>
      <c r="C15" s="288"/>
      <c r="D15" s="288"/>
      <c r="E15" s="288"/>
      <c r="F15" s="288"/>
      <c r="G15" s="288"/>
      <c r="H15" s="289"/>
    </row>
    <row r="16" spans="1:8" ht="21" x14ac:dyDescent="0.35">
      <c r="A16" s="168">
        <v>3</v>
      </c>
      <c r="B16" s="66" t="s">
        <v>115</v>
      </c>
      <c r="C16" s="49" t="s">
        <v>103</v>
      </c>
      <c r="D16" s="67" t="s">
        <v>144</v>
      </c>
      <c r="E16" s="57">
        <f>H16/90*100</f>
        <v>1611.1111111111111</v>
      </c>
      <c r="F16" s="57">
        <f>E16*0.95</f>
        <v>1530.5555555555554</v>
      </c>
      <c r="G16" s="57">
        <f>E16*0.93</f>
        <v>1498.3333333333335</v>
      </c>
      <c r="H16" s="201">
        <v>1450</v>
      </c>
    </row>
    <row r="17" spans="1:8" s="32" customFormat="1" ht="24" customHeight="1" x14ac:dyDescent="0.35">
      <c r="A17" s="168">
        <v>4</v>
      </c>
      <c r="B17" s="66" t="s">
        <v>197</v>
      </c>
      <c r="C17" s="49" t="s">
        <v>145</v>
      </c>
      <c r="D17" s="67" t="s">
        <v>14</v>
      </c>
      <c r="E17" s="57">
        <f>H17/90*100</f>
        <v>2500</v>
      </c>
      <c r="F17" s="57">
        <f>E17*0.95</f>
        <v>2375</v>
      </c>
      <c r="G17" s="57">
        <f>E17*0.93</f>
        <v>2325</v>
      </c>
      <c r="H17" s="201">
        <v>2250</v>
      </c>
    </row>
    <row r="18" spans="1:8" ht="21" x14ac:dyDescent="0.35">
      <c r="A18" s="298" t="s">
        <v>28</v>
      </c>
      <c r="B18" s="299"/>
      <c r="C18" s="299"/>
      <c r="D18" s="299"/>
      <c r="E18" s="299"/>
      <c r="F18" s="299"/>
      <c r="G18" s="299"/>
      <c r="H18" s="299"/>
    </row>
    <row r="19" spans="1:8" ht="21" x14ac:dyDescent="0.35">
      <c r="A19" s="118">
        <v>5</v>
      </c>
      <c r="B19" s="59" t="s">
        <v>146</v>
      </c>
      <c r="C19" s="49" t="s">
        <v>103</v>
      </c>
      <c r="D19" s="61" t="s">
        <v>14</v>
      </c>
      <c r="E19" s="58">
        <f>H19/90*100</f>
        <v>1200</v>
      </c>
      <c r="F19" s="58">
        <f>E19*0.95</f>
        <v>1140</v>
      </c>
      <c r="G19" s="58">
        <f>E19*0.93</f>
        <v>1116</v>
      </c>
      <c r="H19" s="195">
        <v>1080</v>
      </c>
    </row>
    <row r="20" spans="1:8" s="31" customFormat="1" ht="21" x14ac:dyDescent="0.35">
      <c r="A20" s="118">
        <v>6</v>
      </c>
      <c r="B20" s="59" t="s">
        <v>114</v>
      </c>
      <c r="C20" s="43" t="s">
        <v>29</v>
      </c>
      <c r="D20" s="61" t="s">
        <v>14</v>
      </c>
      <c r="E20" s="58">
        <f>H20/90*100</f>
        <v>1444.4444444444446</v>
      </c>
      <c r="F20" s="58">
        <f>E20*0.95</f>
        <v>1372.2222222222222</v>
      </c>
      <c r="G20" s="58">
        <f>E20*0.93</f>
        <v>1343.3333333333335</v>
      </c>
      <c r="H20" s="241">
        <v>1300</v>
      </c>
    </row>
    <row r="21" spans="1:8" s="97" customFormat="1" ht="26.25" hidden="1" customHeight="1" x14ac:dyDescent="0.35">
      <c r="A21" s="94">
        <v>11</v>
      </c>
      <c r="B21" s="66" t="s">
        <v>112</v>
      </c>
      <c r="C21" s="290" t="s">
        <v>111</v>
      </c>
      <c r="D21" s="291"/>
      <c r="E21" s="57">
        <f>H21/90*100</f>
        <v>1000</v>
      </c>
      <c r="F21" s="57">
        <f>E21*0.95</f>
        <v>950</v>
      </c>
      <c r="G21" s="57">
        <f>E21*0.93</f>
        <v>930</v>
      </c>
      <c r="H21" s="57">
        <v>900</v>
      </c>
    </row>
    <row r="22" spans="1:8" s="97" customFormat="1" ht="21" hidden="1" x14ac:dyDescent="0.35">
      <c r="A22" s="94">
        <v>12</v>
      </c>
      <c r="B22" s="109" t="s">
        <v>110</v>
      </c>
      <c r="C22" s="290" t="s">
        <v>111</v>
      </c>
      <c r="D22" s="291"/>
      <c r="E22" s="57">
        <f>H22/90*100</f>
        <v>1000</v>
      </c>
      <c r="F22" s="57">
        <f>E22*0.95</f>
        <v>950</v>
      </c>
      <c r="G22" s="57">
        <f>E22*0.93</f>
        <v>930</v>
      </c>
      <c r="H22" s="57">
        <v>900</v>
      </c>
    </row>
    <row r="23" spans="1:8" ht="21" x14ac:dyDescent="0.25">
      <c r="A23" s="300" t="s">
        <v>31</v>
      </c>
      <c r="B23" s="301"/>
      <c r="C23" s="301"/>
      <c r="D23" s="301"/>
      <c r="E23" s="301"/>
      <c r="F23" s="301"/>
      <c r="G23" s="301"/>
      <c r="H23" s="301"/>
    </row>
    <row r="24" spans="1:8" ht="34.5" x14ac:dyDescent="0.35">
      <c r="A24" s="55">
        <v>7</v>
      </c>
      <c r="B24" s="65" t="s">
        <v>104</v>
      </c>
      <c r="C24" s="50" t="s">
        <v>32</v>
      </c>
      <c r="D24" s="56" t="s">
        <v>17</v>
      </c>
      <c r="E24" s="57">
        <f>H24/90*100</f>
        <v>1200</v>
      </c>
      <c r="F24" s="57">
        <f>E24*0.95</f>
        <v>1140</v>
      </c>
      <c r="G24" s="58">
        <f>E24*0.93</f>
        <v>1116</v>
      </c>
      <c r="H24" s="201">
        <v>1080</v>
      </c>
    </row>
    <row r="25" spans="1:8" ht="42" x14ac:dyDescent="0.35">
      <c r="A25" s="55">
        <v>8</v>
      </c>
      <c r="B25" s="186" t="s">
        <v>123</v>
      </c>
      <c r="C25" s="84" t="s">
        <v>33</v>
      </c>
      <c r="D25" s="56" t="s">
        <v>34</v>
      </c>
      <c r="E25" s="57">
        <f>H25/90*100</f>
        <v>977.77777777777783</v>
      </c>
      <c r="F25" s="57">
        <f>E25*0.95</f>
        <v>928.88888888888891</v>
      </c>
      <c r="G25" s="58">
        <f>E25*0.93</f>
        <v>909.33333333333348</v>
      </c>
      <c r="H25" s="239">
        <v>880</v>
      </c>
    </row>
    <row r="26" spans="1:8" ht="31.5" x14ac:dyDescent="0.35">
      <c r="A26" s="55">
        <v>9</v>
      </c>
      <c r="B26" s="65" t="s">
        <v>105</v>
      </c>
      <c r="C26" s="47" t="s">
        <v>35</v>
      </c>
      <c r="D26" s="56" t="s">
        <v>34</v>
      </c>
      <c r="E26" s="57">
        <f>H26/90*100</f>
        <v>1277.7777777777778</v>
      </c>
      <c r="F26" s="57">
        <f>E26*0.95</f>
        <v>1213.8888888888889</v>
      </c>
      <c r="G26" s="58">
        <f>E26*0.93</f>
        <v>1188.3333333333335</v>
      </c>
      <c r="H26" s="201">
        <v>1150</v>
      </c>
    </row>
    <row r="27" spans="1:8" ht="21" x14ac:dyDescent="0.25">
      <c r="A27" s="287" t="s">
        <v>37</v>
      </c>
      <c r="B27" s="288"/>
      <c r="C27" s="288"/>
      <c r="D27" s="288"/>
      <c r="E27" s="288"/>
      <c r="F27" s="288"/>
      <c r="G27" s="288"/>
      <c r="H27" s="289"/>
    </row>
    <row r="28" spans="1:8" ht="21" x14ac:dyDescent="0.35">
      <c r="A28" s="55">
        <v>10</v>
      </c>
      <c r="B28" s="65" t="s">
        <v>107</v>
      </c>
      <c r="C28" s="47" t="s">
        <v>38</v>
      </c>
      <c r="D28" s="63" t="s">
        <v>23</v>
      </c>
      <c r="E28" s="57">
        <f>H28/90*100</f>
        <v>1222.2222222222222</v>
      </c>
      <c r="F28" s="57">
        <f>E28*0.95</f>
        <v>1161.1111111111111</v>
      </c>
      <c r="G28" s="58">
        <f>E28*0.93</f>
        <v>1136.6666666666667</v>
      </c>
      <c r="H28" s="240">
        <v>1100</v>
      </c>
    </row>
    <row r="29" spans="1:8" ht="21" x14ac:dyDescent="0.35">
      <c r="A29" s="55">
        <v>11</v>
      </c>
      <c r="B29" s="65" t="s">
        <v>86</v>
      </c>
      <c r="C29" s="47" t="s">
        <v>39</v>
      </c>
      <c r="D29" s="63" t="s">
        <v>23</v>
      </c>
      <c r="E29" s="57">
        <f>H29/90*100</f>
        <v>1111.1111111111111</v>
      </c>
      <c r="F29" s="57">
        <f>E29*0.95</f>
        <v>1055.5555555555554</v>
      </c>
      <c r="G29" s="58">
        <f>E29*0.93</f>
        <v>1033.3333333333333</v>
      </c>
      <c r="H29" s="193">
        <v>1000</v>
      </c>
    </row>
    <row r="30" spans="1:8" ht="21" x14ac:dyDescent="0.35">
      <c r="A30" s="55">
        <v>12</v>
      </c>
      <c r="B30" s="65" t="s">
        <v>87</v>
      </c>
      <c r="C30" s="47" t="s">
        <v>39</v>
      </c>
      <c r="D30" s="63" t="s">
        <v>23</v>
      </c>
      <c r="E30" s="57">
        <f>H30/90*100</f>
        <v>1111.1111111111111</v>
      </c>
      <c r="F30" s="57">
        <f>E30*0.95</f>
        <v>1055.5555555555554</v>
      </c>
      <c r="G30" s="58">
        <f>E30*0.93</f>
        <v>1033.3333333333333</v>
      </c>
      <c r="H30" s="240">
        <v>1000</v>
      </c>
    </row>
    <row r="31" spans="1:8" ht="21" hidden="1" x14ac:dyDescent="0.25">
      <c r="A31" s="287" t="s">
        <v>40</v>
      </c>
      <c r="B31" s="288"/>
      <c r="C31" s="288"/>
      <c r="D31" s="288"/>
      <c r="E31" s="288"/>
      <c r="F31" s="288"/>
      <c r="G31" s="288"/>
      <c r="H31" s="289"/>
    </row>
    <row r="32" spans="1:8" ht="21" x14ac:dyDescent="0.25">
      <c r="A32" s="287" t="s">
        <v>41</v>
      </c>
      <c r="B32" s="296"/>
      <c r="C32" s="296"/>
      <c r="D32" s="296"/>
      <c r="E32" s="296"/>
      <c r="F32" s="296"/>
      <c r="G32" s="296"/>
      <c r="H32" s="297"/>
    </row>
    <row r="33" spans="1:8" ht="21" x14ac:dyDescent="0.35">
      <c r="A33" s="55">
        <v>13</v>
      </c>
      <c r="B33" s="64" t="s">
        <v>135</v>
      </c>
      <c r="C33" s="92" t="s">
        <v>42</v>
      </c>
      <c r="D33" s="63" t="s">
        <v>23</v>
      </c>
      <c r="E33" s="58">
        <f>H33/90*100</f>
        <v>322.22222222222223</v>
      </c>
      <c r="F33" s="58">
        <f>E33*0.95</f>
        <v>306.11111111111109</v>
      </c>
      <c r="G33" s="58">
        <f>E33*0.93</f>
        <v>299.66666666666669</v>
      </c>
      <c r="H33" s="58">
        <v>290</v>
      </c>
    </row>
    <row r="34" spans="1:8" ht="21" x14ac:dyDescent="0.35">
      <c r="A34" s="55">
        <v>14</v>
      </c>
      <c r="B34" s="64" t="s">
        <v>196</v>
      </c>
      <c r="C34" s="92" t="s">
        <v>42</v>
      </c>
      <c r="D34" s="63" t="s">
        <v>23</v>
      </c>
      <c r="E34" s="58">
        <f>H34/90*100</f>
        <v>305.55555555555554</v>
      </c>
      <c r="F34" s="58">
        <f>E34*0.95</f>
        <v>290.27777777777777</v>
      </c>
      <c r="G34" s="58">
        <f>E34*0.93</f>
        <v>284.16666666666669</v>
      </c>
      <c r="H34" s="58">
        <v>275</v>
      </c>
    </row>
    <row r="35" spans="1:8" ht="21" hidden="1" x14ac:dyDescent="0.25">
      <c r="A35" s="287" t="s">
        <v>43</v>
      </c>
      <c r="B35" s="288"/>
      <c r="C35" s="288"/>
      <c r="D35" s="288"/>
      <c r="E35" s="288"/>
      <c r="F35" s="288"/>
      <c r="G35" s="288"/>
      <c r="H35" s="289"/>
    </row>
    <row r="36" spans="1:8" ht="21" hidden="1" x14ac:dyDescent="0.35">
      <c r="A36" s="55">
        <v>12</v>
      </c>
      <c r="B36" s="65" t="s">
        <v>44</v>
      </c>
      <c r="C36" s="47" t="s">
        <v>45</v>
      </c>
      <c r="D36" s="107" t="s">
        <v>46</v>
      </c>
      <c r="E36" s="57">
        <f>H36/90*100</f>
        <v>111.11111111111111</v>
      </c>
      <c r="F36" s="57">
        <f>E36*0.95</f>
        <v>105.55555555555556</v>
      </c>
      <c r="G36" s="58">
        <f>E36*0.93</f>
        <v>103.33333333333334</v>
      </c>
      <c r="H36" s="80">
        <v>100</v>
      </c>
    </row>
    <row r="37" spans="1:8" ht="21" hidden="1" x14ac:dyDescent="0.25">
      <c r="A37" s="279" t="s">
        <v>47</v>
      </c>
      <c r="B37" s="280"/>
      <c r="C37" s="280"/>
      <c r="D37" s="280"/>
      <c r="E37" s="280"/>
      <c r="F37" s="280"/>
      <c r="G37" s="280"/>
      <c r="H37" s="281"/>
    </row>
    <row r="38" spans="1:8" ht="21" x14ac:dyDescent="0.25">
      <c r="A38" s="284" t="s">
        <v>22</v>
      </c>
      <c r="B38" s="285"/>
      <c r="C38" s="285"/>
      <c r="D38" s="285"/>
      <c r="E38" s="285"/>
      <c r="F38" s="285"/>
      <c r="G38" s="285"/>
      <c r="H38" s="286"/>
    </row>
    <row r="39" spans="1:8" ht="21" hidden="1" x14ac:dyDescent="0.35">
      <c r="A39" s="55">
        <v>35</v>
      </c>
      <c r="B39" s="172" t="s">
        <v>48</v>
      </c>
      <c r="C39" s="98" t="s">
        <v>85</v>
      </c>
      <c r="D39" s="95" t="s">
        <v>49</v>
      </c>
      <c r="E39" s="96">
        <f t="shared" ref="E39" si="5">H39/90*100</f>
        <v>344.44444444444446</v>
      </c>
      <c r="F39" s="128">
        <f t="shared" ref="F39" si="6">E39*0.95</f>
        <v>327.22222222222223</v>
      </c>
      <c r="G39" s="128">
        <f t="shared" ref="G39" si="7">E39*0.93</f>
        <v>320.33333333333337</v>
      </c>
      <c r="H39" s="128">
        <v>310</v>
      </c>
    </row>
    <row r="40" spans="1:8" s="31" customFormat="1" ht="21" x14ac:dyDescent="0.35">
      <c r="A40" s="118">
        <v>15</v>
      </c>
      <c r="B40" s="64" t="s">
        <v>142</v>
      </c>
      <c r="C40" s="48" t="s">
        <v>141</v>
      </c>
      <c r="D40" s="63" t="s">
        <v>12</v>
      </c>
      <c r="E40" s="58">
        <f>H40/90*100</f>
        <v>800</v>
      </c>
      <c r="F40" s="57">
        <f>E40*0.95</f>
        <v>760</v>
      </c>
      <c r="G40" s="58">
        <f>E40*0.93</f>
        <v>744</v>
      </c>
      <c r="H40" s="57">
        <v>720</v>
      </c>
    </row>
    <row r="41" spans="1:8" s="173" customFormat="1" ht="28.5" customHeight="1" x14ac:dyDescent="0.35">
      <c r="A41" s="174">
        <v>17</v>
      </c>
      <c r="B41" s="185" t="s">
        <v>195</v>
      </c>
      <c r="C41" s="176" t="s">
        <v>194</v>
      </c>
      <c r="D41" s="69" t="s">
        <v>23</v>
      </c>
      <c r="E41" s="58">
        <f>H41/90*100</f>
        <v>833.33333333333337</v>
      </c>
      <c r="F41" s="57">
        <f>E41*0.95</f>
        <v>791.66666666666663</v>
      </c>
      <c r="G41" s="58">
        <f>E41*0.93</f>
        <v>775.00000000000011</v>
      </c>
      <c r="H41" s="239">
        <v>750</v>
      </c>
    </row>
    <row r="42" spans="1:8" ht="21" x14ac:dyDescent="0.35">
      <c r="A42" s="55">
        <v>16</v>
      </c>
      <c r="B42" s="185" t="s">
        <v>143</v>
      </c>
      <c r="C42" s="176" t="s">
        <v>141</v>
      </c>
      <c r="D42" s="69" t="s">
        <v>12</v>
      </c>
      <c r="E42" s="58">
        <f>H42/90*100</f>
        <v>800</v>
      </c>
      <c r="F42" s="57">
        <f>E42*0.95</f>
        <v>760</v>
      </c>
      <c r="G42" s="58">
        <f>E42*0.93</f>
        <v>744</v>
      </c>
      <c r="H42" s="57">
        <v>720</v>
      </c>
    </row>
    <row r="43" spans="1:8" s="173" customFormat="1" ht="28.5" customHeight="1" x14ac:dyDescent="0.35">
      <c r="A43" s="174">
        <v>17</v>
      </c>
      <c r="B43" s="185" t="s">
        <v>134</v>
      </c>
      <c r="C43" s="176" t="s">
        <v>85</v>
      </c>
      <c r="D43" s="69" t="s">
        <v>23</v>
      </c>
      <c r="E43" s="58">
        <f>H43/90*100</f>
        <v>411.11111111111109</v>
      </c>
      <c r="F43" s="57">
        <f>E43*0.95</f>
        <v>390.55555555555549</v>
      </c>
      <c r="G43" s="58">
        <f>E43*0.93</f>
        <v>382.33333333333331</v>
      </c>
      <c r="H43" s="239">
        <v>370</v>
      </c>
    </row>
    <row r="44" spans="1:8" s="173" customFormat="1" ht="21.75" thickBot="1" x14ac:dyDescent="0.4">
      <c r="A44" s="174">
        <v>18</v>
      </c>
      <c r="B44" s="68" t="s">
        <v>124</v>
      </c>
      <c r="C44" s="176" t="s">
        <v>50</v>
      </c>
      <c r="D44" s="69" t="s">
        <v>17</v>
      </c>
      <c r="E44" s="58">
        <f>H44/90*100</f>
        <v>455.55555555555554</v>
      </c>
      <c r="F44" s="57">
        <f>E44*0.95</f>
        <v>432.77777777777777</v>
      </c>
      <c r="G44" s="58">
        <f>E44*0.93</f>
        <v>423.66666666666669</v>
      </c>
      <c r="H44" s="57">
        <v>410</v>
      </c>
    </row>
    <row r="45" spans="1:8" ht="21" x14ac:dyDescent="0.25">
      <c r="A45" s="293"/>
      <c r="B45" s="294"/>
      <c r="C45" s="294"/>
      <c r="D45" s="294"/>
      <c r="E45" s="294"/>
      <c r="F45" s="294"/>
      <c r="G45" s="294"/>
      <c r="H45" s="295"/>
    </row>
    <row r="46" spans="1:8" ht="21" x14ac:dyDescent="0.35">
      <c r="A46" s="167">
        <v>19</v>
      </c>
      <c r="B46" s="175" t="s">
        <v>122</v>
      </c>
      <c r="C46" s="93" t="s">
        <v>42</v>
      </c>
      <c r="D46" s="71" t="s">
        <v>51</v>
      </c>
      <c r="E46" s="72">
        <f>H46/90*100</f>
        <v>61.111111111111114</v>
      </c>
      <c r="F46" s="72">
        <f>E46*0.95</f>
        <v>58.055555555555557</v>
      </c>
      <c r="G46" s="73">
        <f>E46*0.93</f>
        <v>56.833333333333343</v>
      </c>
      <c r="H46" s="194">
        <v>55</v>
      </c>
    </row>
    <row r="47" spans="1:8" s="97" customFormat="1" ht="21" x14ac:dyDescent="0.35">
      <c r="A47" s="118">
        <v>20</v>
      </c>
      <c r="B47" s="62" t="s">
        <v>52</v>
      </c>
      <c r="C47" s="47" t="s">
        <v>53</v>
      </c>
      <c r="D47" s="83" t="s">
        <v>54</v>
      </c>
      <c r="E47" s="57">
        <f>H47/90*100</f>
        <v>100</v>
      </c>
      <c r="F47" s="57">
        <f>E47*0.95</f>
        <v>95</v>
      </c>
      <c r="G47" s="58">
        <f>E47*0.93</f>
        <v>93</v>
      </c>
      <c r="H47" s="82">
        <v>90</v>
      </c>
    </row>
    <row r="48" spans="1:8" s="31" customFormat="1" ht="21" x14ac:dyDescent="0.25">
      <c r="A48" s="112"/>
      <c r="B48" s="108"/>
      <c r="C48" s="108"/>
      <c r="D48" s="108"/>
      <c r="E48" s="108"/>
      <c r="F48" s="108"/>
      <c r="G48" s="108"/>
      <c r="H48" s="158"/>
    </row>
    <row r="49" spans="1:8" ht="45.75" customHeight="1" x14ac:dyDescent="0.25">
      <c r="A49" s="242" t="s">
        <v>152</v>
      </c>
      <c r="B49" s="242"/>
      <c r="C49" s="242"/>
      <c r="D49" s="242"/>
      <c r="E49" s="242"/>
      <c r="F49" s="242"/>
      <c r="G49" s="242"/>
      <c r="H49" s="242"/>
    </row>
    <row r="50" spans="1:8" ht="15" customHeight="1" x14ac:dyDescent="0.25">
      <c r="A50" s="108"/>
    </row>
    <row r="51" spans="1:8" ht="7.5" customHeight="1" x14ac:dyDescent="0.25"/>
  </sheetData>
  <mergeCells count="18">
    <mergeCell ref="A45:H45"/>
    <mergeCell ref="A49:H49"/>
    <mergeCell ref="A32:H32"/>
    <mergeCell ref="A18:H18"/>
    <mergeCell ref="A23:H23"/>
    <mergeCell ref="A27:H27"/>
    <mergeCell ref="A35:H35"/>
    <mergeCell ref="C21:D21"/>
    <mergeCell ref="C22:D22"/>
    <mergeCell ref="A8:H8"/>
    <mergeCell ref="A37:H37"/>
    <mergeCell ref="C2:H6"/>
    <mergeCell ref="A38:H38"/>
    <mergeCell ref="A9:H9"/>
    <mergeCell ref="A15:H15"/>
    <mergeCell ref="A31:H31"/>
    <mergeCell ref="C13:D13"/>
    <mergeCell ref="C14:D14"/>
  </mergeCells>
  <pageMargins left="0.70866141732283472" right="0.70866141732283472" top="0.19685039370078741" bottom="0" header="0.31496062992125984" footer="0.31496062992125984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="90" zoomScaleNormal="90" workbookViewId="0">
      <selection activeCell="F14" sqref="F14"/>
    </sheetView>
  </sheetViews>
  <sheetFormatPr defaultRowHeight="18.75" x14ac:dyDescent="0.3"/>
  <cols>
    <col min="1" max="1" width="3.85546875" style="30" customWidth="1"/>
    <col min="2" max="2" width="44.7109375" style="88" customWidth="1"/>
    <col min="3" max="3" width="15.28515625" style="78" customWidth="1"/>
    <col min="4" max="4" width="11.140625" customWidth="1"/>
    <col min="5" max="5" width="8.85546875" style="13" customWidth="1"/>
    <col min="6" max="7" width="9.140625" customWidth="1"/>
    <col min="8" max="8" width="8.7109375" customWidth="1"/>
    <col min="9" max="9" width="0.28515625" style="18" customWidth="1"/>
  </cols>
  <sheetData>
    <row r="1" spans="1:10" ht="72.75" customHeight="1" x14ac:dyDescent="0.35">
      <c r="A1" s="12"/>
      <c r="B1" s="307"/>
      <c r="C1" s="307"/>
      <c r="D1" s="307"/>
      <c r="E1" s="307"/>
      <c r="F1" s="307"/>
      <c r="G1" s="307"/>
      <c r="H1" s="307"/>
    </row>
    <row r="2" spans="1:10" ht="30" customHeight="1" x14ac:dyDescent="0.25">
      <c r="A2" s="28" t="s">
        <v>1</v>
      </c>
      <c r="B2" s="89" t="s">
        <v>2</v>
      </c>
      <c r="C2" s="9" t="s">
        <v>3</v>
      </c>
      <c r="D2" s="90" t="s">
        <v>4</v>
      </c>
      <c r="E2" s="10" t="s">
        <v>5</v>
      </c>
      <c r="F2" s="11" t="s">
        <v>6</v>
      </c>
      <c r="G2" s="8" t="s">
        <v>7</v>
      </c>
      <c r="H2" s="8" t="s">
        <v>8</v>
      </c>
    </row>
    <row r="3" spans="1:10" ht="30" customHeight="1" x14ac:dyDescent="0.4">
      <c r="A3" s="29"/>
      <c r="B3" s="91" t="s">
        <v>55</v>
      </c>
      <c r="C3" s="3" t="s">
        <v>56</v>
      </c>
      <c r="D3" s="4"/>
      <c r="E3" s="5"/>
      <c r="F3" s="3"/>
      <c r="G3" s="3"/>
      <c r="H3" s="3"/>
    </row>
    <row r="4" spans="1:10" x14ac:dyDescent="0.3">
      <c r="A4" s="311" t="s">
        <v>10</v>
      </c>
      <c r="B4" s="312"/>
      <c r="C4" s="312"/>
      <c r="D4" s="312"/>
      <c r="E4" s="312"/>
      <c r="F4" s="312"/>
      <c r="G4" s="312"/>
      <c r="H4" s="313"/>
    </row>
    <row r="5" spans="1:10" s="124" customFormat="1" x14ac:dyDescent="0.3">
      <c r="A5" s="161">
        <v>1</v>
      </c>
      <c r="B5" s="212" t="s">
        <v>178</v>
      </c>
      <c r="C5" s="213" t="s">
        <v>83</v>
      </c>
      <c r="D5" s="214" t="s">
        <v>169</v>
      </c>
      <c r="E5" s="206">
        <f>H5/90*100</f>
        <v>4333.3333333333339</v>
      </c>
      <c r="F5" s="207">
        <f>E5*0.95</f>
        <v>4116.666666666667</v>
      </c>
      <c r="G5" s="207">
        <f>E5*0.93</f>
        <v>4030.0000000000009</v>
      </c>
      <c r="H5" s="218">
        <v>3900</v>
      </c>
      <c r="I5" s="202"/>
      <c r="J5" s="203"/>
    </row>
    <row r="6" spans="1:10" s="198" customFormat="1" x14ac:dyDescent="0.3">
      <c r="A6" s="161">
        <v>2</v>
      </c>
      <c r="B6" s="215" t="s">
        <v>179</v>
      </c>
      <c r="C6" s="216" t="s">
        <v>84</v>
      </c>
      <c r="D6" s="161" t="s">
        <v>27</v>
      </c>
      <c r="E6" s="217">
        <f>H6/90*100</f>
        <v>4666.6666666666661</v>
      </c>
      <c r="F6" s="218">
        <f>E6*0.95</f>
        <v>4433.3333333333321</v>
      </c>
      <c r="G6" s="218">
        <f>E6*0.93</f>
        <v>4340</v>
      </c>
      <c r="H6" s="238">
        <v>4200</v>
      </c>
      <c r="I6" s="197"/>
    </row>
    <row r="7" spans="1:10" s="27" customFormat="1" x14ac:dyDescent="0.3">
      <c r="A7" s="308" t="s">
        <v>30</v>
      </c>
      <c r="B7" s="309"/>
      <c r="C7" s="309"/>
      <c r="D7" s="309"/>
      <c r="E7" s="309"/>
      <c r="F7" s="309"/>
      <c r="G7" s="309"/>
      <c r="H7" s="310"/>
      <c r="I7" s="26"/>
    </row>
    <row r="8" spans="1:10" x14ac:dyDescent="0.25">
      <c r="A8" s="161">
        <v>3</v>
      </c>
      <c r="B8" s="219" t="s">
        <v>177</v>
      </c>
      <c r="C8" s="220" t="s">
        <v>57</v>
      </c>
      <c r="D8" s="211" t="s">
        <v>14</v>
      </c>
      <c r="E8" s="206">
        <f>H8/90*100</f>
        <v>4055.5555555555557</v>
      </c>
      <c r="F8" s="207">
        <f>E8*0.95</f>
        <v>3852.7777777777778</v>
      </c>
      <c r="G8" s="207">
        <f>E8*0.93</f>
        <v>3771.666666666667</v>
      </c>
      <c r="H8" s="221">
        <v>3650</v>
      </c>
      <c r="I8" s="19"/>
    </row>
    <row r="9" spans="1:10" s="200" customFormat="1" ht="34.5" x14ac:dyDescent="0.25">
      <c r="A9" s="196">
        <v>4</v>
      </c>
      <c r="B9" s="222" t="s">
        <v>180</v>
      </c>
      <c r="C9" s="213" t="s">
        <v>58</v>
      </c>
      <c r="D9" s="214" t="s">
        <v>14</v>
      </c>
      <c r="E9" s="206">
        <f>H9/90*100</f>
        <v>5000</v>
      </c>
      <c r="F9" s="207">
        <f>E9*0.95</f>
        <v>4750</v>
      </c>
      <c r="G9" s="207">
        <f>E9*0.93</f>
        <v>4650</v>
      </c>
      <c r="H9" s="224">
        <v>4500</v>
      </c>
      <c r="I9" s="199"/>
      <c r="J9" s="198"/>
    </row>
    <row r="10" spans="1:10" x14ac:dyDescent="0.3">
      <c r="A10" s="308" t="s">
        <v>59</v>
      </c>
      <c r="B10" s="309"/>
      <c r="C10" s="309"/>
      <c r="D10" s="309"/>
      <c r="E10" s="309"/>
      <c r="F10" s="309"/>
      <c r="G10" s="309"/>
      <c r="H10" s="310"/>
      <c r="I10" s="46"/>
    </row>
    <row r="11" spans="1:10" s="235" customFormat="1" ht="33" customHeight="1" x14ac:dyDescent="0.25">
      <c r="A11" s="227">
        <v>5</v>
      </c>
      <c r="B11" s="228" t="s">
        <v>174</v>
      </c>
      <c r="C11" s="229" t="s">
        <v>83</v>
      </c>
      <c r="D11" s="230" t="s">
        <v>14</v>
      </c>
      <c r="E11" s="231">
        <f>H11/90*100</f>
        <v>4000</v>
      </c>
      <c r="F11" s="232">
        <f>E11*0.95</f>
        <v>3800</v>
      </c>
      <c r="G11" s="232">
        <f>E11*0.93</f>
        <v>3720</v>
      </c>
      <c r="H11" s="233">
        <v>3600</v>
      </c>
      <c r="I11" s="234"/>
    </row>
    <row r="12" spans="1:10" ht="37.5" x14ac:dyDescent="0.25">
      <c r="A12" s="161">
        <v>6</v>
      </c>
      <c r="B12" s="222" t="s">
        <v>175</v>
      </c>
      <c r="C12" s="223" t="s">
        <v>26</v>
      </c>
      <c r="D12" s="214" t="s">
        <v>14</v>
      </c>
      <c r="E12" s="206">
        <f>H12/90*100</f>
        <v>3333.3333333333335</v>
      </c>
      <c r="F12" s="207">
        <f>E12*0.95</f>
        <v>3166.6666666666665</v>
      </c>
      <c r="G12" s="207">
        <f>E12*0.93</f>
        <v>3100.0000000000005</v>
      </c>
      <c r="H12" s="221">
        <v>3000</v>
      </c>
    </row>
    <row r="13" spans="1:10" x14ac:dyDescent="0.3">
      <c r="A13" s="304" t="s">
        <v>60</v>
      </c>
      <c r="B13" s="305"/>
      <c r="C13" s="305"/>
      <c r="D13" s="305"/>
      <c r="E13" s="305"/>
      <c r="F13" s="305"/>
      <c r="G13" s="305"/>
      <c r="H13" s="306"/>
    </row>
    <row r="14" spans="1:10" s="126" customFormat="1" ht="27" customHeight="1" x14ac:dyDescent="0.25">
      <c r="A14" s="161">
        <v>7</v>
      </c>
      <c r="B14" s="204" t="s">
        <v>158</v>
      </c>
      <c r="C14" s="205" t="s">
        <v>36</v>
      </c>
      <c r="D14" s="211" t="s">
        <v>14</v>
      </c>
      <c r="E14" s="206">
        <f>H14/90*100</f>
        <v>3111.1111111111109</v>
      </c>
      <c r="F14" s="207">
        <f>E14*0.95</f>
        <v>2955.5555555555552</v>
      </c>
      <c r="G14" s="207">
        <f>E14*0.93</f>
        <v>2893.333333333333</v>
      </c>
      <c r="H14" s="221">
        <v>2800</v>
      </c>
      <c r="I14" s="125"/>
    </row>
    <row r="15" spans="1:10" x14ac:dyDescent="0.3">
      <c r="A15" s="308" t="s">
        <v>61</v>
      </c>
      <c r="B15" s="309"/>
      <c r="C15" s="309"/>
      <c r="D15" s="309"/>
      <c r="E15" s="309"/>
      <c r="F15" s="309"/>
      <c r="G15" s="309"/>
      <c r="H15" s="310"/>
    </row>
    <row r="16" spans="1:10" s="38" customFormat="1" x14ac:dyDescent="0.25">
      <c r="A16" s="161">
        <v>8</v>
      </c>
      <c r="B16" s="219" t="s">
        <v>176</v>
      </c>
      <c r="C16" s="220" t="s">
        <v>62</v>
      </c>
      <c r="D16" s="211" t="s">
        <v>14</v>
      </c>
      <c r="E16" s="206">
        <f t="shared" ref="E16" si="0">H16/90*100</f>
        <v>2222.2222222222222</v>
      </c>
      <c r="F16" s="207">
        <f t="shared" ref="F16" si="1">E16*0.95</f>
        <v>2111.1111111111109</v>
      </c>
      <c r="G16" s="207">
        <f t="shared" ref="G16" si="2">E16*0.93</f>
        <v>2066.6666666666665</v>
      </c>
      <c r="H16" s="221">
        <v>2000</v>
      </c>
      <c r="I16" s="37"/>
    </row>
    <row r="17" spans="1:9" s="38" customFormat="1" x14ac:dyDescent="0.25">
      <c r="A17" s="161">
        <v>9</v>
      </c>
      <c r="B17" s="225" t="s">
        <v>172</v>
      </c>
      <c r="C17" s="220" t="s">
        <v>36</v>
      </c>
      <c r="D17" s="211" t="s">
        <v>14</v>
      </c>
      <c r="E17" s="206">
        <f>H17/90*100</f>
        <v>2111.1111111111109</v>
      </c>
      <c r="F17" s="207">
        <f>E17*0.95</f>
        <v>2005.5555555555552</v>
      </c>
      <c r="G17" s="207">
        <f>E17*0.93</f>
        <v>1963.3333333333333</v>
      </c>
      <c r="H17" s="221">
        <v>1900</v>
      </c>
      <c r="I17" s="37"/>
    </row>
    <row r="18" spans="1:9" s="38" customFormat="1" x14ac:dyDescent="0.25">
      <c r="A18" s="161">
        <v>10</v>
      </c>
      <c r="B18" s="225" t="s">
        <v>171</v>
      </c>
      <c r="C18" s="220" t="s">
        <v>170</v>
      </c>
      <c r="D18" s="211" t="s">
        <v>14</v>
      </c>
      <c r="E18" s="206">
        <f>H18/90*100</f>
        <v>2777.7777777777778</v>
      </c>
      <c r="F18" s="207">
        <f>E18*0.95</f>
        <v>2638.8888888888887</v>
      </c>
      <c r="G18" s="207">
        <f>E18*0.93</f>
        <v>2583.3333333333335</v>
      </c>
      <c r="H18" s="221">
        <v>2500</v>
      </c>
      <c r="I18" s="37"/>
    </row>
    <row r="19" spans="1:9" s="38" customFormat="1" x14ac:dyDescent="0.25">
      <c r="A19" s="161">
        <v>11</v>
      </c>
      <c r="B19" s="225" t="s">
        <v>184</v>
      </c>
      <c r="C19" s="220" t="s">
        <v>181</v>
      </c>
      <c r="D19" s="211" t="s">
        <v>183</v>
      </c>
      <c r="E19" s="206">
        <f>H19/90*100</f>
        <v>2777.7777777777778</v>
      </c>
      <c r="F19" s="207">
        <f>E19*0.95</f>
        <v>2638.8888888888887</v>
      </c>
      <c r="G19" s="207">
        <f>E19*0.93</f>
        <v>2583.3333333333335</v>
      </c>
      <c r="H19" s="221">
        <v>2500</v>
      </c>
      <c r="I19" s="37"/>
    </row>
    <row r="20" spans="1:9" s="38" customFormat="1" x14ac:dyDescent="0.25">
      <c r="A20" s="161">
        <v>12</v>
      </c>
      <c r="B20" s="219" t="s">
        <v>185</v>
      </c>
      <c r="C20" s="220" t="s">
        <v>173</v>
      </c>
      <c r="D20" s="211" t="s">
        <v>12</v>
      </c>
      <c r="E20" s="206">
        <f>H20/90*100</f>
        <v>2222.2222222222222</v>
      </c>
      <c r="F20" s="207">
        <f>E20*0.95</f>
        <v>2111.1111111111109</v>
      </c>
      <c r="G20" s="207">
        <f>E20*0.93</f>
        <v>2066.6666666666665</v>
      </c>
      <c r="H20" s="221">
        <v>2000</v>
      </c>
      <c r="I20" s="37"/>
    </row>
    <row r="21" spans="1:9" ht="19.5" customHeight="1" x14ac:dyDescent="0.25">
      <c r="A21" s="161">
        <v>13</v>
      </c>
      <c r="B21" s="219" t="s">
        <v>182</v>
      </c>
      <c r="C21" s="220" t="s">
        <v>181</v>
      </c>
      <c r="D21" s="211" t="s">
        <v>23</v>
      </c>
      <c r="E21" s="206">
        <f>H21/90*100</f>
        <v>2777.7777777777778</v>
      </c>
      <c r="F21" s="207">
        <f>E21*0.95</f>
        <v>2638.8888888888887</v>
      </c>
      <c r="G21" s="207">
        <f>E21*0.93</f>
        <v>2583.3333333333335</v>
      </c>
      <c r="H21" s="221">
        <v>2500</v>
      </c>
    </row>
    <row r="23" spans="1:9" ht="15" x14ac:dyDescent="0.25">
      <c r="B23" s="302" t="s">
        <v>82</v>
      </c>
      <c r="C23" s="302"/>
      <c r="D23" s="302"/>
      <c r="E23" s="302"/>
      <c r="F23" s="302"/>
      <c r="G23" s="302"/>
      <c r="H23" s="302"/>
      <c r="I23" s="302"/>
    </row>
    <row r="24" spans="1:9" ht="15" x14ac:dyDescent="0.25">
      <c r="B24" s="303"/>
      <c r="C24" s="303"/>
      <c r="D24" s="303"/>
      <c r="E24" s="303"/>
      <c r="F24" s="303"/>
      <c r="G24" s="303"/>
      <c r="H24" s="303"/>
      <c r="I24" s="303"/>
    </row>
    <row r="25" spans="1:9" ht="15" x14ac:dyDescent="0.25">
      <c r="B25" s="303"/>
      <c r="C25" s="303"/>
      <c r="D25" s="303"/>
      <c r="E25" s="303"/>
      <c r="F25" s="303"/>
      <c r="G25" s="303"/>
      <c r="H25" s="303"/>
      <c r="I25" s="303"/>
    </row>
    <row r="26" spans="1:9" ht="15" x14ac:dyDescent="0.25">
      <c r="B26" s="303"/>
      <c r="C26" s="303"/>
      <c r="D26" s="303"/>
      <c r="E26" s="303"/>
      <c r="F26" s="303"/>
      <c r="G26" s="303"/>
      <c r="H26" s="303"/>
      <c r="I26" s="303"/>
    </row>
    <row r="27" spans="1:9" ht="15" x14ac:dyDescent="0.25">
      <c r="B27" s="303"/>
      <c r="C27" s="303"/>
      <c r="D27" s="303"/>
      <c r="E27" s="303"/>
      <c r="F27" s="303"/>
      <c r="G27" s="303"/>
      <c r="H27" s="303"/>
      <c r="I27" s="303"/>
    </row>
    <row r="28" spans="1:9" ht="15" x14ac:dyDescent="0.25">
      <c r="B28" s="303"/>
      <c r="C28" s="303"/>
      <c r="D28" s="303"/>
      <c r="E28" s="303"/>
      <c r="F28" s="303"/>
      <c r="G28" s="303"/>
      <c r="H28" s="303"/>
      <c r="I28" s="303"/>
    </row>
    <row r="29" spans="1:9" ht="15" x14ac:dyDescent="0.25">
      <c r="B29" s="303"/>
      <c r="C29" s="303"/>
      <c r="D29" s="303"/>
      <c r="E29" s="303"/>
      <c r="F29" s="303"/>
      <c r="G29" s="303"/>
      <c r="H29" s="303"/>
      <c r="I29" s="303"/>
    </row>
    <row r="30" spans="1:9" ht="15" x14ac:dyDescent="0.25">
      <c r="B30" s="303"/>
      <c r="C30" s="303"/>
      <c r="D30" s="303"/>
      <c r="E30" s="303"/>
      <c r="F30" s="303"/>
      <c r="G30" s="303"/>
      <c r="H30" s="303"/>
      <c r="I30" s="303"/>
    </row>
    <row r="31" spans="1:9" ht="6.75" customHeight="1" x14ac:dyDescent="0.25">
      <c r="B31" s="303"/>
      <c r="C31" s="303"/>
      <c r="D31" s="303"/>
      <c r="E31" s="303"/>
      <c r="F31" s="303"/>
      <c r="G31" s="303"/>
      <c r="H31" s="303"/>
      <c r="I31" s="303"/>
    </row>
    <row r="32" spans="1:9" ht="15" hidden="1" customHeight="1" x14ac:dyDescent="0.25">
      <c r="B32" s="303"/>
      <c r="C32" s="303"/>
      <c r="D32" s="303"/>
      <c r="E32" s="303"/>
      <c r="F32" s="303"/>
      <c r="G32" s="303"/>
      <c r="H32" s="303"/>
      <c r="I32" s="303"/>
    </row>
    <row r="33" spans="2:9" ht="15" hidden="1" customHeight="1" x14ac:dyDescent="0.25">
      <c r="B33" s="303"/>
      <c r="C33" s="303"/>
      <c r="D33" s="303"/>
      <c r="E33" s="303"/>
      <c r="F33" s="303"/>
      <c r="G33" s="303"/>
      <c r="H33" s="303"/>
      <c r="I33" s="303"/>
    </row>
    <row r="34" spans="2:9" ht="15" hidden="1" customHeight="1" x14ac:dyDescent="0.25">
      <c r="B34" s="303"/>
      <c r="C34" s="303"/>
      <c r="D34" s="303"/>
      <c r="E34" s="303"/>
      <c r="F34" s="303"/>
      <c r="G34" s="303"/>
      <c r="H34" s="303"/>
      <c r="I34" s="303"/>
    </row>
    <row r="35" spans="2:9" ht="15" hidden="1" customHeight="1" x14ac:dyDescent="0.25">
      <c r="B35" s="303"/>
      <c r="C35" s="303"/>
      <c r="D35" s="303"/>
      <c r="E35" s="303"/>
      <c r="F35" s="303"/>
      <c r="G35" s="303"/>
      <c r="H35" s="303"/>
      <c r="I35" s="303"/>
    </row>
    <row r="36" spans="2:9" ht="15" hidden="1" customHeight="1" x14ac:dyDescent="0.25">
      <c r="B36" s="303"/>
      <c r="C36" s="303"/>
      <c r="D36" s="303"/>
      <c r="E36" s="303"/>
      <c r="F36" s="303"/>
      <c r="G36" s="303"/>
      <c r="H36" s="303"/>
      <c r="I36" s="303"/>
    </row>
    <row r="37" spans="2:9" ht="15" hidden="1" customHeight="1" x14ac:dyDescent="0.25">
      <c r="B37" s="303"/>
      <c r="C37" s="303"/>
      <c r="D37" s="303"/>
      <c r="E37" s="303"/>
      <c r="F37" s="303"/>
      <c r="G37" s="303"/>
      <c r="H37" s="303"/>
      <c r="I37" s="303"/>
    </row>
    <row r="38" spans="2:9" ht="15" hidden="1" customHeight="1" x14ac:dyDescent="0.25">
      <c r="B38" s="303"/>
      <c r="C38" s="303"/>
      <c r="D38" s="303"/>
      <c r="E38" s="303"/>
      <c r="F38" s="303"/>
      <c r="G38" s="303"/>
      <c r="H38" s="303"/>
      <c r="I38" s="303"/>
    </row>
    <row r="39" spans="2:9" ht="15" hidden="1" customHeight="1" x14ac:dyDescent="0.25">
      <c r="B39" s="303"/>
      <c r="C39" s="303"/>
      <c r="D39" s="303"/>
      <c r="E39" s="303"/>
      <c r="F39" s="303"/>
      <c r="G39" s="303"/>
      <c r="H39" s="303"/>
      <c r="I39" s="303"/>
    </row>
    <row r="40" spans="2:9" ht="15" hidden="1" customHeight="1" x14ac:dyDescent="0.25">
      <c r="B40" s="303"/>
      <c r="C40" s="303"/>
      <c r="D40" s="303"/>
      <c r="E40" s="303"/>
      <c r="F40" s="303"/>
      <c r="G40" s="303"/>
      <c r="H40" s="303"/>
      <c r="I40" s="303"/>
    </row>
    <row r="41" spans="2:9" ht="15" hidden="1" customHeight="1" x14ac:dyDescent="0.25">
      <c r="B41" s="303"/>
      <c r="C41" s="303"/>
      <c r="D41" s="303"/>
      <c r="E41" s="303"/>
      <c r="F41" s="303"/>
      <c r="G41" s="303"/>
      <c r="H41" s="303"/>
      <c r="I41" s="303"/>
    </row>
    <row r="42" spans="2:9" ht="15" hidden="1" customHeight="1" x14ac:dyDescent="0.25">
      <c r="B42" s="303"/>
      <c r="C42" s="303"/>
      <c r="D42" s="303"/>
      <c r="E42" s="303"/>
      <c r="F42" s="303"/>
      <c r="G42" s="303"/>
      <c r="H42" s="303"/>
      <c r="I42" s="303"/>
    </row>
    <row r="43" spans="2:9" ht="15" hidden="1" customHeight="1" x14ac:dyDescent="0.25">
      <c r="B43" s="303"/>
      <c r="C43" s="303"/>
      <c r="D43" s="303"/>
      <c r="E43" s="303"/>
      <c r="F43" s="303"/>
      <c r="G43" s="303"/>
      <c r="H43" s="303"/>
      <c r="I43" s="303"/>
    </row>
    <row r="44" spans="2:9" ht="15" hidden="1" customHeight="1" x14ac:dyDescent="0.25">
      <c r="B44" s="303"/>
      <c r="C44" s="303"/>
      <c r="D44" s="303"/>
      <c r="E44" s="303"/>
      <c r="F44" s="303"/>
      <c r="G44" s="303"/>
      <c r="H44" s="303"/>
      <c r="I44" s="303"/>
    </row>
    <row r="45" spans="2:9" ht="15" hidden="1" customHeight="1" x14ac:dyDescent="0.25">
      <c r="B45" s="303"/>
      <c r="C45" s="303"/>
      <c r="D45" s="303"/>
      <c r="E45" s="303"/>
      <c r="F45" s="303"/>
      <c r="G45" s="303"/>
      <c r="H45" s="303"/>
      <c r="I45" s="303"/>
    </row>
    <row r="46" spans="2:9" ht="15" hidden="1" customHeight="1" x14ac:dyDescent="0.25">
      <c r="B46" s="303"/>
      <c r="C46" s="303"/>
      <c r="D46" s="303"/>
      <c r="E46" s="303"/>
      <c r="F46" s="303"/>
      <c r="G46" s="303"/>
      <c r="H46" s="303"/>
      <c r="I46" s="303"/>
    </row>
    <row r="47" spans="2:9" ht="15" hidden="1" customHeight="1" x14ac:dyDescent="0.25">
      <c r="B47" s="303"/>
      <c r="C47" s="303"/>
      <c r="D47" s="303"/>
      <c r="E47" s="303"/>
      <c r="F47" s="303"/>
      <c r="G47" s="303"/>
      <c r="H47" s="303"/>
      <c r="I47" s="303"/>
    </row>
    <row r="48" spans="2:9" ht="15" hidden="1" customHeight="1" x14ac:dyDescent="0.25">
      <c r="B48" s="303"/>
      <c r="C48" s="303"/>
      <c r="D48" s="303"/>
      <c r="E48" s="303"/>
      <c r="F48" s="303"/>
      <c r="G48" s="303"/>
      <c r="H48" s="303"/>
      <c r="I48" s="303"/>
    </row>
    <row r="49" spans="2:9" ht="15" hidden="1" customHeight="1" x14ac:dyDescent="0.25">
      <c r="B49" s="303"/>
      <c r="C49" s="303"/>
      <c r="D49" s="303"/>
      <c r="E49" s="303"/>
      <c r="F49" s="303"/>
      <c r="G49" s="303"/>
      <c r="H49" s="303"/>
      <c r="I49" s="303"/>
    </row>
    <row r="50" spans="2:9" ht="15" hidden="1" customHeight="1" x14ac:dyDescent="0.25">
      <c r="B50" s="303"/>
      <c r="C50" s="303"/>
      <c r="D50" s="303"/>
      <c r="E50" s="303"/>
      <c r="F50" s="303"/>
      <c r="G50" s="303"/>
      <c r="H50" s="303"/>
      <c r="I50" s="303"/>
    </row>
    <row r="51" spans="2:9" ht="15" hidden="1" customHeight="1" x14ac:dyDescent="0.25">
      <c r="B51" s="303"/>
      <c r="C51" s="303"/>
      <c r="D51" s="303"/>
      <c r="E51" s="303"/>
      <c r="F51" s="303"/>
      <c r="G51" s="303"/>
      <c r="H51" s="303"/>
      <c r="I51" s="303"/>
    </row>
  </sheetData>
  <mergeCells count="7">
    <mergeCell ref="B23:I51"/>
    <mergeCell ref="A13:H13"/>
    <mergeCell ref="B1:H1"/>
    <mergeCell ref="A15:H15"/>
    <mergeCell ref="A4:H4"/>
    <mergeCell ref="A7:H7"/>
    <mergeCell ref="A10:H10"/>
  </mergeCells>
  <pageMargins left="3.937007874015748E-2" right="3.937007874015748E-2" top="0.35433070866141736" bottom="0.35433070866141736" header="0.31496062992125984" footer="0.31496062992125984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zoomScale="90" zoomScaleNormal="90" workbookViewId="0">
      <selection activeCell="M8" sqref="M8"/>
    </sheetView>
  </sheetViews>
  <sheetFormatPr defaultRowHeight="15" x14ac:dyDescent="0.25"/>
  <cols>
    <col min="1" max="1" width="4.7109375" style="32" customWidth="1"/>
    <col min="2" max="2" width="31.28515625" style="6" customWidth="1"/>
    <col min="3" max="3" width="8.85546875" style="7" customWidth="1"/>
    <col min="4" max="4" width="13.85546875" customWidth="1"/>
    <col min="5" max="6" width="9.28515625" customWidth="1"/>
    <col min="7" max="8" width="9" customWidth="1"/>
  </cols>
  <sheetData>
    <row r="1" spans="1:8" ht="88.5" customHeight="1" x14ac:dyDescent="0.25">
      <c r="D1" s="316" t="s">
        <v>63</v>
      </c>
      <c r="E1" s="316"/>
      <c r="F1" s="316"/>
      <c r="G1" s="316"/>
      <c r="H1" s="316"/>
    </row>
    <row r="2" spans="1:8" ht="24.75" customHeight="1" x14ac:dyDescent="0.35">
      <c r="A2" s="40"/>
      <c r="B2" s="314" t="s">
        <v>186</v>
      </c>
      <c r="C2" s="314"/>
      <c r="D2" s="314"/>
      <c r="E2" s="314"/>
      <c r="F2" s="314"/>
      <c r="G2" s="314"/>
      <c r="H2" s="315"/>
    </row>
    <row r="3" spans="1:8" ht="42" customHeight="1" x14ac:dyDescent="0.25">
      <c r="A3" s="34"/>
      <c r="B3" s="44" t="s">
        <v>64</v>
      </c>
      <c r="C3" s="42"/>
      <c r="D3" s="35"/>
      <c r="E3" s="14" t="s">
        <v>5</v>
      </c>
      <c r="F3" s="15" t="s">
        <v>6</v>
      </c>
      <c r="G3" s="16" t="s">
        <v>7</v>
      </c>
      <c r="H3" s="16" t="s">
        <v>8</v>
      </c>
    </row>
    <row r="4" spans="1:8" s="32" customFormat="1" ht="31.5" x14ac:dyDescent="0.25">
      <c r="A4" s="150">
        <v>1</v>
      </c>
      <c r="B4" s="129" t="s">
        <v>118</v>
      </c>
      <c r="C4" s="130" t="s">
        <v>50</v>
      </c>
      <c r="D4" s="131" t="s">
        <v>73</v>
      </c>
      <c r="E4" s="24">
        <f t="shared" ref="E4:E17" si="0">H4/90*100</f>
        <v>1000</v>
      </c>
      <c r="F4" s="24">
        <f t="shared" ref="F4:F17" si="1">E4*0.95</f>
        <v>950</v>
      </c>
      <c r="G4" s="24">
        <f t="shared" ref="G4:G17" si="2">E4*0.93</f>
        <v>930</v>
      </c>
      <c r="H4" s="132">
        <v>900</v>
      </c>
    </row>
    <row r="5" spans="1:8" s="32" customFormat="1" ht="15.75" x14ac:dyDescent="0.25">
      <c r="A5" s="150">
        <v>2</v>
      </c>
      <c r="B5" s="133"/>
      <c r="C5" s="130" t="s">
        <v>50</v>
      </c>
      <c r="D5" s="131" t="s">
        <v>139</v>
      </c>
      <c r="E5" s="24">
        <f t="shared" si="0"/>
        <v>1033.3333333333335</v>
      </c>
      <c r="F5" s="24">
        <f t="shared" si="1"/>
        <v>981.66666666666674</v>
      </c>
      <c r="G5" s="24">
        <f t="shared" si="2"/>
        <v>961.00000000000023</v>
      </c>
      <c r="H5" s="132">
        <v>930</v>
      </c>
    </row>
    <row r="6" spans="1:8" s="32" customFormat="1" ht="15.75" x14ac:dyDescent="0.25">
      <c r="A6" s="150">
        <v>3</v>
      </c>
      <c r="B6" s="133"/>
      <c r="C6" s="130" t="s">
        <v>50</v>
      </c>
      <c r="D6" s="131" t="s">
        <v>79</v>
      </c>
      <c r="E6" s="24">
        <f t="shared" ref="E6:E8" si="3">H6/90*100</f>
        <v>1066.6666666666665</v>
      </c>
      <c r="F6" s="24">
        <f t="shared" ref="F6:F8" si="4">E6*0.95</f>
        <v>1013.3333333333331</v>
      </c>
      <c r="G6" s="24">
        <f t="shared" ref="G6:G8" si="5">E6*0.93</f>
        <v>991.99999999999989</v>
      </c>
      <c r="H6" s="132">
        <v>960</v>
      </c>
    </row>
    <row r="7" spans="1:8" s="32" customFormat="1" ht="31.5" x14ac:dyDescent="0.25">
      <c r="A7" s="150">
        <v>4</v>
      </c>
      <c r="B7" s="129" t="s">
        <v>140</v>
      </c>
      <c r="C7" s="130" t="s">
        <v>50</v>
      </c>
      <c r="D7" s="131" t="s">
        <v>73</v>
      </c>
      <c r="E7" s="24">
        <f t="shared" si="3"/>
        <v>1066.6666666666665</v>
      </c>
      <c r="F7" s="24">
        <f t="shared" si="4"/>
        <v>1013.3333333333331</v>
      </c>
      <c r="G7" s="24">
        <f t="shared" si="5"/>
        <v>991.99999999999989</v>
      </c>
      <c r="H7" s="132">
        <v>960</v>
      </c>
    </row>
    <row r="8" spans="1:8" s="32" customFormat="1" ht="15.75" x14ac:dyDescent="0.25">
      <c r="A8" s="150">
        <v>5</v>
      </c>
      <c r="B8" s="133"/>
      <c r="C8" s="130" t="s">
        <v>50</v>
      </c>
      <c r="D8" s="131" t="s">
        <v>139</v>
      </c>
      <c r="E8" s="24">
        <f t="shared" si="3"/>
        <v>1100</v>
      </c>
      <c r="F8" s="24">
        <f t="shared" si="4"/>
        <v>1045</v>
      </c>
      <c r="G8" s="24">
        <f t="shared" si="5"/>
        <v>1023</v>
      </c>
      <c r="H8" s="132">
        <v>990</v>
      </c>
    </row>
    <row r="9" spans="1:8" s="32" customFormat="1" ht="15.75" x14ac:dyDescent="0.25">
      <c r="A9" s="150">
        <v>6</v>
      </c>
      <c r="B9" s="133"/>
      <c r="C9" s="130" t="s">
        <v>50</v>
      </c>
      <c r="D9" s="131" t="s">
        <v>79</v>
      </c>
      <c r="E9" s="24">
        <f t="shared" ref="E9" si="6">H9/90*100</f>
        <v>1133.3333333333335</v>
      </c>
      <c r="F9" s="24">
        <f t="shared" ref="F9" si="7">E9*0.95</f>
        <v>1076.6666666666667</v>
      </c>
      <c r="G9" s="24">
        <f t="shared" ref="G9" si="8">E9*0.93</f>
        <v>1054.0000000000002</v>
      </c>
      <c r="H9" s="132">
        <v>1020</v>
      </c>
    </row>
    <row r="10" spans="1:8" s="32" customFormat="1" ht="31.5" x14ac:dyDescent="0.25">
      <c r="A10" s="150">
        <v>7</v>
      </c>
      <c r="B10" s="129" t="s">
        <v>147</v>
      </c>
      <c r="C10" s="130" t="s">
        <v>50</v>
      </c>
      <c r="D10" s="131" t="s">
        <v>73</v>
      </c>
      <c r="E10" s="24">
        <f t="shared" ref="E10:E14" si="9">H10/90*100</f>
        <v>366.66666666666663</v>
      </c>
      <c r="F10" s="24">
        <f t="shared" ref="F10:F14" si="10">E10*0.95</f>
        <v>348.33333333333326</v>
      </c>
      <c r="G10" s="24">
        <f t="shared" ref="G10:G14" si="11">E10*0.93</f>
        <v>341</v>
      </c>
      <c r="H10" s="132">
        <v>330</v>
      </c>
    </row>
    <row r="11" spans="1:8" s="32" customFormat="1" ht="15.75" x14ac:dyDescent="0.25">
      <c r="A11" s="150">
        <v>8</v>
      </c>
      <c r="B11" s="133"/>
      <c r="C11" s="130" t="s">
        <v>50</v>
      </c>
      <c r="D11" s="131" t="s">
        <v>139</v>
      </c>
      <c r="E11" s="24">
        <f t="shared" si="9"/>
        <v>388.88888888888886</v>
      </c>
      <c r="F11" s="24">
        <f t="shared" si="10"/>
        <v>369.4444444444444</v>
      </c>
      <c r="G11" s="24">
        <f t="shared" si="11"/>
        <v>361.66666666666663</v>
      </c>
      <c r="H11" s="132">
        <v>350</v>
      </c>
    </row>
    <row r="12" spans="1:8" s="32" customFormat="1" ht="15.75" x14ac:dyDescent="0.25">
      <c r="A12" s="150">
        <v>9</v>
      </c>
      <c r="B12" s="133"/>
      <c r="C12" s="130" t="s">
        <v>50</v>
      </c>
      <c r="D12" s="131" t="s">
        <v>79</v>
      </c>
      <c r="E12" s="24">
        <f t="shared" si="9"/>
        <v>422.22222222222223</v>
      </c>
      <c r="F12" s="24">
        <f t="shared" si="10"/>
        <v>401.11111111111109</v>
      </c>
      <c r="G12" s="24">
        <f t="shared" si="11"/>
        <v>392.66666666666669</v>
      </c>
      <c r="H12" s="132">
        <v>380</v>
      </c>
    </row>
    <row r="13" spans="1:8" s="32" customFormat="1" ht="15.75" x14ac:dyDescent="0.25">
      <c r="A13" s="150">
        <v>10</v>
      </c>
      <c r="B13" s="133"/>
      <c r="C13" s="130" t="s">
        <v>50</v>
      </c>
      <c r="D13" s="131" t="s">
        <v>46</v>
      </c>
      <c r="E13" s="24">
        <f t="shared" si="9"/>
        <v>444.44444444444446</v>
      </c>
      <c r="F13" s="24">
        <f t="shared" si="10"/>
        <v>422.22222222222223</v>
      </c>
      <c r="G13" s="24">
        <f t="shared" si="11"/>
        <v>413.33333333333337</v>
      </c>
      <c r="H13" s="132">
        <v>400</v>
      </c>
    </row>
    <row r="14" spans="1:8" s="32" customFormat="1" ht="22.5" x14ac:dyDescent="0.25">
      <c r="A14" s="150">
        <v>11</v>
      </c>
      <c r="B14" s="133" t="s">
        <v>67</v>
      </c>
      <c r="C14" s="183" t="s">
        <v>121</v>
      </c>
      <c r="D14" s="131" t="s">
        <v>148</v>
      </c>
      <c r="E14" s="24">
        <f t="shared" si="9"/>
        <v>244.44444444444446</v>
      </c>
      <c r="F14" s="24">
        <f t="shared" si="10"/>
        <v>232.22222222222223</v>
      </c>
      <c r="G14" s="24">
        <f t="shared" si="11"/>
        <v>227.33333333333337</v>
      </c>
      <c r="H14" s="24">
        <v>220</v>
      </c>
    </row>
    <row r="15" spans="1:8" s="127" customFormat="1" ht="22.5" x14ac:dyDescent="0.25">
      <c r="A15" s="150">
        <v>12</v>
      </c>
      <c r="B15" s="133"/>
      <c r="C15" s="183" t="s">
        <v>121</v>
      </c>
      <c r="D15" s="131" t="s">
        <v>65</v>
      </c>
      <c r="E15" s="24">
        <f t="shared" si="0"/>
        <v>266.66666666666663</v>
      </c>
      <c r="F15" s="24">
        <f t="shared" si="1"/>
        <v>253.33333333333329</v>
      </c>
      <c r="G15" s="24">
        <f t="shared" si="2"/>
        <v>247.99999999999997</v>
      </c>
      <c r="H15" s="24">
        <v>240</v>
      </c>
    </row>
    <row r="16" spans="1:8" s="152" customFormat="1" ht="15.75" hidden="1" x14ac:dyDescent="0.25">
      <c r="A16" s="151">
        <v>8</v>
      </c>
      <c r="B16" s="138" t="s">
        <v>69</v>
      </c>
      <c r="C16" s="134" t="s">
        <v>70</v>
      </c>
      <c r="D16" s="135" t="s">
        <v>65</v>
      </c>
      <c r="E16" s="136">
        <f t="shared" si="0"/>
        <v>611.11111111111109</v>
      </c>
      <c r="F16" s="136">
        <f t="shared" si="1"/>
        <v>580.55555555555554</v>
      </c>
      <c r="G16" s="136">
        <f t="shared" si="2"/>
        <v>568.33333333333337</v>
      </c>
      <c r="H16" s="137">
        <v>550</v>
      </c>
    </row>
    <row r="17" spans="1:8" s="152" customFormat="1" ht="15.75" hidden="1" x14ac:dyDescent="0.25">
      <c r="A17" s="151">
        <v>9</v>
      </c>
      <c r="B17" s="139" t="s">
        <v>88</v>
      </c>
      <c r="C17" s="140" t="s">
        <v>71</v>
      </c>
      <c r="D17" s="141" t="s">
        <v>66</v>
      </c>
      <c r="E17" s="136">
        <f t="shared" si="0"/>
        <v>1388.8888888888889</v>
      </c>
      <c r="F17" s="136">
        <f t="shared" si="1"/>
        <v>1319.4444444444443</v>
      </c>
      <c r="G17" s="136">
        <f t="shared" si="2"/>
        <v>1291.6666666666667</v>
      </c>
      <c r="H17" s="137">
        <v>1250</v>
      </c>
    </row>
    <row r="18" spans="1:8" s="149" customFormat="1" ht="24.75" hidden="1" customHeight="1" x14ac:dyDescent="0.25">
      <c r="A18" s="148">
        <v>10</v>
      </c>
      <c r="B18" s="147" t="s">
        <v>89</v>
      </c>
      <c r="C18" s="145" t="s">
        <v>72</v>
      </c>
      <c r="D18" s="146" t="s">
        <v>73</v>
      </c>
      <c r="E18" s="142" t="e">
        <f>#N/A</f>
        <v>#N/A</v>
      </c>
      <c r="F18" s="142" t="e">
        <f>#N/A</f>
        <v>#N/A</v>
      </c>
      <c r="G18" s="142" t="e">
        <f>#N/A</f>
        <v>#N/A</v>
      </c>
      <c r="H18" s="143">
        <v>500</v>
      </c>
    </row>
    <row r="19" spans="1:8" s="149" customFormat="1" ht="15.75" hidden="1" x14ac:dyDescent="0.25">
      <c r="A19" s="148">
        <v>13</v>
      </c>
      <c r="B19" s="144" t="s">
        <v>75</v>
      </c>
      <c r="C19" s="145" t="s">
        <v>16</v>
      </c>
      <c r="D19" s="146" t="s">
        <v>74</v>
      </c>
      <c r="E19" s="142">
        <f>H19/90*100</f>
        <v>1277.7777777777778</v>
      </c>
      <c r="F19" s="142">
        <f>E19*0.95</f>
        <v>1213.8888888888889</v>
      </c>
      <c r="G19" s="142">
        <f>E19*0.93</f>
        <v>1188.3333333333335</v>
      </c>
      <c r="H19" s="143">
        <v>1150</v>
      </c>
    </row>
    <row r="20" spans="1:8" s="149" customFormat="1" ht="15.75" hidden="1" x14ac:dyDescent="0.25">
      <c r="A20" s="148">
        <v>14</v>
      </c>
      <c r="B20" s="147" t="s">
        <v>76</v>
      </c>
      <c r="C20" s="145" t="s">
        <v>77</v>
      </c>
      <c r="D20" s="146" t="s">
        <v>68</v>
      </c>
      <c r="E20" s="142">
        <f>H20/90*100</f>
        <v>1055.5555555555554</v>
      </c>
      <c r="F20" s="142">
        <f>E20*0.95</f>
        <v>1002.7777777777776</v>
      </c>
      <c r="G20" s="142">
        <f>E20*0.93</f>
        <v>981.66666666666663</v>
      </c>
      <c r="H20" s="143">
        <v>950</v>
      </c>
    </row>
    <row r="21" spans="1:8" s="149" customFormat="1" ht="15.75" hidden="1" x14ac:dyDescent="0.25">
      <c r="A21" s="148">
        <v>15</v>
      </c>
      <c r="B21" s="144" t="s">
        <v>78</v>
      </c>
      <c r="C21" s="145" t="s">
        <v>77</v>
      </c>
      <c r="D21" s="146" t="s">
        <v>65</v>
      </c>
      <c r="E21" s="142">
        <f>H21/90*100</f>
        <v>166.66666666666669</v>
      </c>
      <c r="F21" s="142">
        <f>E21*0.95</f>
        <v>158.33333333333334</v>
      </c>
      <c r="G21" s="142">
        <f>E21*0.93</f>
        <v>155.00000000000003</v>
      </c>
      <c r="H21" s="143">
        <v>150</v>
      </c>
    </row>
    <row r="22" spans="1:8" ht="15.75" hidden="1" x14ac:dyDescent="0.25">
      <c r="A22" s="41"/>
      <c r="B22" s="41"/>
      <c r="D22" s="41"/>
      <c r="E22" s="41"/>
      <c r="F22" s="41"/>
      <c r="G22" s="41"/>
      <c r="H22" s="41"/>
    </row>
    <row r="23" spans="1:8" ht="18.75" x14ac:dyDescent="0.3">
      <c r="A23" s="317" t="s">
        <v>116</v>
      </c>
      <c r="B23" s="318"/>
      <c r="C23" s="318"/>
      <c r="D23" s="318"/>
      <c r="E23" s="318"/>
      <c r="F23" s="318"/>
      <c r="G23" s="318"/>
      <c r="H23" s="319"/>
    </row>
    <row r="24" spans="1:8" s="182" customFormat="1" ht="30.75" x14ac:dyDescent="0.25">
      <c r="A24" s="177">
        <v>13</v>
      </c>
      <c r="B24" s="178" t="s">
        <v>119</v>
      </c>
      <c r="C24" s="184" t="s">
        <v>117</v>
      </c>
      <c r="D24" s="179" t="s">
        <v>120</v>
      </c>
      <c r="E24" s="180">
        <f>H24/90*100</f>
        <v>1133.3333333333335</v>
      </c>
      <c r="F24" s="180">
        <f>E24*0.95</f>
        <v>1076.6666666666667</v>
      </c>
      <c r="G24" s="181">
        <f>E24*0.93</f>
        <v>1054.0000000000002</v>
      </c>
      <c r="H24" s="180">
        <v>1020</v>
      </c>
    </row>
    <row r="25" spans="1:8" ht="15.75" hidden="1" x14ac:dyDescent="0.25">
      <c r="A25" s="23">
        <v>18</v>
      </c>
      <c r="B25" s="102" t="s">
        <v>80</v>
      </c>
      <c r="C25" s="103" t="s">
        <v>81</v>
      </c>
      <c r="D25" s="99" t="s">
        <v>66</v>
      </c>
      <c r="E25" s="100">
        <f>H25/90*100</f>
        <v>2055.5555555555557</v>
      </c>
      <c r="F25" s="101">
        <f>E25*0.95</f>
        <v>1952.7777777777778</v>
      </c>
      <c r="G25" s="101">
        <f>E25*0.93</f>
        <v>1911.666666666667</v>
      </c>
      <c r="H25" s="104">
        <v>1850</v>
      </c>
    </row>
    <row r="26" spans="1:8" ht="20.25" hidden="1" customHeight="1" x14ac:dyDescent="0.25">
      <c r="A26" s="23">
        <v>19</v>
      </c>
      <c r="B26" s="105"/>
      <c r="C26" s="106"/>
      <c r="D26" s="99" t="s">
        <v>46</v>
      </c>
      <c r="E26" s="100">
        <f>H26/90*100</f>
        <v>2277.7777777777778</v>
      </c>
      <c r="F26" s="101">
        <f>E26*0.95</f>
        <v>2163.8888888888887</v>
      </c>
      <c r="G26" s="101">
        <f>E26*0.93</f>
        <v>2118.3333333333335</v>
      </c>
      <c r="H26" s="104">
        <v>2050</v>
      </c>
    </row>
    <row r="27" spans="1:8" ht="19.5" customHeight="1" x14ac:dyDescent="0.35">
      <c r="A27" s="320" t="s">
        <v>187</v>
      </c>
      <c r="B27" s="320"/>
      <c r="C27" s="320"/>
      <c r="D27" s="320"/>
      <c r="E27" s="320"/>
      <c r="F27" s="320"/>
      <c r="G27" s="320"/>
      <c r="H27" s="320"/>
    </row>
    <row r="28" spans="1:8" ht="15" customHeight="1" x14ac:dyDescent="0.25">
      <c r="A28" s="236">
        <v>14</v>
      </c>
      <c r="B28" s="237" t="s">
        <v>188</v>
      </c>
      <c r="C28" s="130" t="s">
        <v>170</v>
      </c>
      <c r="D28" s="131" t="s">
        <v>73</v>
      </c>
      <c r="E28" s="24">
        <f t="shared" ref="E28:E31" si="12">H28/90*100</f>
        <v>2888.8888888888891</v>
      </c>
      <c r="F28" s="24">
        <f t="shared" ref="F28:F31" si="13">E28*0.95</f>
        <v>2744.4444444444443</v>
      </c>
      <c r="G28" s="24">
        <f t="shared" ref="G28:G31" si="14">E28*0.93</f>
        <v>2686.666666666667</v>
      </c>
      <c r="H28" s="132">
        <v>2600</v>
      </c>
    </row>
    <row r="29" spans="1:8" ht="15" customHeight="1" x14ac:dyDescent="0.25">
      <c r="A29" s="236">
        <v>15</v>
      </c>
      <c r="B29" s="133"/>
      <c r="C29" s="130" t="s">
        <v>170</v>
      </c>
      <c r="D29" s="131" t="s">
        <v>139</v>
      </c>
      <c r="E29" s="24">
        <f t="shared" si="12"/>
        <v>2888.8888888888891</v>
      </c>
      <c r="F29" s="24">
        <f t="shared" si="13"/>
        <v>2744.4444444444443</v>
      </c>
      <c r="G29" s="24">
        <f t="shared" si="14"/>
        <v>2686.666666666667</v>
      </c>
      <c r="H29" s="132">
        <v>2600</v>
      </c>
    </row>
    <row r="30" spans="1:8" ht="15" customHeight="1" x14ac:dyDescent="0.25">
      <c r="A30" s="236">
        <v>16</v>
      </c>
      <c r="B30" s="133"/>
      <c r="C30" s="130" t="s">
        <v>170</v>
      </c>
      <c r="D30" s="131" t="s">
        <v>79</v>
      </c>
      <c r="E30" s="24">
        <f t="shared" si="12"/>
        <v>3111.1111111111109</v>
      </c>
      <c r="F30" s="24">
        <f t="shared" si="13"/>
        <v>2955.5555555555552</v>
      </c>
      <c r="G30" s="24">
        <f t="shared" si="14"/>
        <v>2893.333333333333</v>
      </c>
      <c r="H30" s="132">
        <v>2800</v>
      </c>
    </row>
    <row r="31" spans="1:8" ht="15" customHeight="1" x14ac:dyDescent="0.25">
      <c r="A31" s="236">
        <v>17</v>
      </c>
      <c r="B31" s="133"/>
      <c r="C31" s="130" t="s">
        <v>170</v>
      </c>
      <c r="D31" s="131" t="s">
        <v>46</v>
      </c>
      <c r="E31" s="24">
        <f t="shared" si="12"/>
        <v>3555.5555555555557</v>
      </c>
      <c r="F31" s="24">
        <f t="shared" si="13"/>
        <v>3377.7777777777778</v>
      </c>
      <c r="G31" s="24">
        <f t="shared" si="14"/>
        <v>3306.666666666667</v>
      </c>
      <c r="H31" s="132">
        <v>3200</v>
      </c>
    </row>
    <row r="32" spans="1:8" ht="39" customHeight="1" x14ac:dyDescent="0.25"/>
    <row r="33" ht="33.75" customHeight="1" x14ac:dyDescent="0.25"/>
    <row r="34" ht="15" hidden="1" customHeight="1" x14ac:dyDescent="0.25"/>
    <row r="35" ht="3" hidden="1" customHeight="1" x14ac:dyDescent="0.25"/>
    <row r="36" ht="62.25" hidden="1" customHeight="1" x14ac:dyDescent="0.25"/>
    <row r="37" ht="9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3.5" hidden="1" customHeight="1" x14ac:dyDescent="0.25"/>
    <row r="50" ht="15" hidden="1" customHeight="1" x14ac:dyDescent="0.25"/>
    <row r="51" ht="2.2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</sheetData>
  <mergeCells count="4">
    <mergeCell ref="B2:H2"/>
    <mergeCell ref="D1:H1"/>
    <mergeCell ref="A23:H23"/>
    <mergeCell ref="A27:H27"/>
  </mergeCells>
  <pageMargins left="0.11811023622047245" right="0.11811023622047245" top="0.15748031496062992" bottom="0.15748031496062992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деми</vt:lpstr>
      <vt:lpstr>лето</vt:lpstr>
      <vt:lpstr>зима</vt:lpstr>
      <vt:lpstr>детское</vt:lpstr>
      <vt:lpstr>фото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revision/>
  <cp:lastPrinted>2024-03-05T10:04:19Z</cp:lastPrinted>
  <dcterms:created xsi:type="dcterms:W3CDTF">2012-01-30T14:43:42Z</dcterms:created>
  <dcterms:modified xsi:type="dcterms:W3CDTF">2024-03-05T10:12:34Z</dcterms:modified>
</cp:coreProperties>
</file>